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водка" sheetId="1" state="visible" r:id="rId1"/>
    <sheet name="Выгрузка" sheetId="2" state="visible" r:id="rId2"/>
  </sheets>
  <definedNames>
    <definedName name="_xlnm._FilterDatabase" localSheetId="1" hidden="1">'Выгрузка'!$A$1:$I$556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,##0 &quot;₽&quot;"/>
    <numFmt numFmtId="167" formatCode="+0%;-0%;0%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sz val="16"/>
    </font>
    <font>
      <i val="1"/>
      <color rgb="006B7280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3">
    <border>
      <left/>
      <right/>
      <top/>
      <bottom/>
      <diagonal/>
    </border>
    <border>
      <top style="medium"/>
    </border>
    <border>
      <bottom style="thin">
        <color rgb="00D1D5D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2" applyAlignment="1" pivotButton="0" quotePrefix="0" xfId="0">
      <alignment horizontal="center"/>
    </xf>
    <xf numFmtId="0" fontId="0" fillId="0" borderId="2" pivotButton="0" quotePrefix="0" xfId="0"/>
    <xf numFmtId="166" fontId="0" fillId="0" borderId="2" pivotButton="0" quotePrefix="0" xfId="0"/>
    <xf numFmtId="167" fontId="0" fillId="0" borderId="2" pivotButton="0" quotePrefix="0" xfId="0"/>
    <xf numFmtId="0" fontId="5" fillId="0" borderId="1" pivotButton="0" quotePrefix="0" xfId="0"/>
    <xf numFmtId="166" fontId="5" fillId="0" borderId="1" pivotButton="0" quotePrefix="0" xfId="0"/>
    <xf numFmtId="167" fontId="5" fillId="0" borderId="1" pivotButton="0" quotePrefix="0" xfId="0"/>
    <xf numFmtId="0" fontId="4" fillId="0" borderId="2" pivotButton="0" quotePrefix="0" xfId="0"/>
    <xf numFmtId="0" fontId="1" fillId="2" borderId="2" pivotButton="0" quotePrefix="0" xfId="0"/>
    <xf numFmtId="9" fontId="0" fillId="0" borderId="2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3">
    <dxf>
      <font>
        <b val="1"/>
        <color rgb="0015803D"/>
      </font>
    </dxf>
    <dxf>
      <font>
        <b val="1"/>
        <color rgb="00B91C1C"/>
      </font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Выручка по неделям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'Сводка'!A6</f>
            </strRef>
          </tx>
          <spPr>
            <a:ln>
              <a:prstDash val="solid"/>
            </a:ln>
          </spPr>
          <cat>
            <numRef>
              <f>'Сводка'!$B$5:$F$5</f>
            </numRef>
          </cat>
          <val>
            <numRef>
              <f>'Сводка'!$B$6:$F$6</f>
            </numRef>
          </val>
        </ser>
        <ser>
          <idx val="1"/>
          <order val="1"/>
          <tx>
            <strRef>
              <f>'Сводка'!A7</f>
            </strRef>
          </tx>
          <spPr>
            <a:ln>
              <a:prstDash val="solid"/>
            </a:ln>
          </spPr>
          <cat>
            <numRef>
              <f>'Сводка'!$B$5:$F$5</f>
            </numRef>
          </cat>
          <val>
            <numRef>
              <f>'Сводка'!$B$7:$F$7</f>
            </numRef>
          </val>
        </ser>
        <ser>
          <idx val="2"/>
          <order val="2"/>
          <tx>
            <strRef>
              <f>'Сводка'!A8</f>
            </strRef>
          </tx>
          <spPr>
            <a:ln>
              <a:prstDash val="solid"/>
            </a:ln>
          </spPr>
          <cat>
            <numRef>
              <f>'Сводка'!$B$5:$F$5</f>
            </numRef>
          </cat>
          <val>
            <numRef>
              <f>'Сводка'!$B$8:$F$8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10</row>
      <rowOff>0</rowOff>
    </from>
    <ext cx="576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8" customWidth="1" min="7" max="7"/>
  </cols>
  <sheetData>
    <row r="1">
      <c r="A1" s="1" t="inlineStr">
        <is>
          <t>Еженедельная сводка продаж</t>
        </is>
      </c>
    </row>
    <row r="2">
      <c r="A2" s="2" t="inlineStr">
        <is>
          <t>Собирается сама из листа «Выгрузка». Данные выдуманные, демо.</t>
        </is>
      </c>
    </row>
    <row r="4">
      <c r="A4" s="3" t="inlineStr">
        <is>
          <t>Выручка по каналам, ₽</t>
        </is>
      </c>
    </row>
    <row r="5">
      <c r="A5" s="4" t="inlineStr">
        <is>
          <t>Канал</t>
        </is>
      </c>
      <c r="B5" s="4" t="inlineStr">
        <is>
          <t>Неделя 40</t>
        </is>
      </c>
      <c r="C5" s="4" t="inlineStr">
        <is>
          <t>Неделя 41</t>
        </is>
      </c>
      <c r="D5" s="4" t="inlineStr">
        <is>
          <t>Неделя 42</t>
        </is>
      </c>
      <c r="E5" s="4" t="inlineStr">
        <is>
          <t>Неделя 43</t>
        </is>
      </c>
      <c r="F5" s="4" t="inlineStr">
        <is>
          <t>Неделя 44</t>
        </is>
      </c>
      <c r="G5" s="4" t="inlineStr">
        <is>
          <t>К прошлой неделе</t>
        </is>
      </c>
    </row>
    <row r="6">
      <c r="A6" s="5" t="inlineStr">
        <is>
          <t>Wildberries</t>
        </is>
      </c>
      <c r="B6" s="6">
        <f>SUMIFS(Выгрузка!$H$2:$H$556,Выгрузка!$C$2:$C$556,"Wildberries",Выгрузка!$B$2:$B$556,40,Выгрузка!$I$2:$I$556,"Выкуплен")</f>
        <v/>
      </c>
      <c r="C6" s="6">
        <f>SUMIFS(Выгрузка!$H$2:$H$556,Выгрузка!$C$2:$C$556,"Wildberries",Выгрузка!$B$2:$B$556,41,Выгрузка!$I$2:$I$556,"Выкуплен")</f>
        <v/>
      </c>
      <c r="D6" s="6">
        <f>SUMIFS(Выгрузка!$H$2:$H$556,Выгрузка!$C$2:$C$556,"Wildberries",Выгрузка!$B$2:$B$556,42,Выгрузка!$I$2:$I$556,"Выкуплен")</f>
        <v/>
      </c>
      <c r="E6" s="6">
        <f>SUMIFS(Выгрузка!$H$2:$H$556,Выгрузка!$C$2:$C$556,"Wildberries",Выгрузка!$B$2:$B$556,43,Выгрузка!$I$2:$I$556,"Выкуплен")</f>
        <v/>
      </c>
      <c r="F6" s="6">
        <f>SUMIFS(Выгрузка!$H$2:$H$556,Выгрузка!$C$2:$C$556,"Wildberries",Выгрузка!$B$2:$B$556,44,Выгрузка!$I$2:$I$556,"Выкуплен")</f>
        <v/>
      </c>
      <c r="G6" s="7">
        <f>IFERROR(F6/E6-1,0)</f>
        <v/>
      </c>
    </row>
    <row r="7">
      <c r="A7" s="5" t="inlineStr">
        <is>
          <t>Ozon</t>
        </is>
      </c>
      <c r="B7" s="6">
        <f>SUMIFS(Выгрузка!$H$2:$H$556,Выгрузка!$C$2:$C$556,"Ozon",Выгрузка!$B$2:$B$556,40,Выгрузка!$I$2:$I$556,"Выкуплен")</f>
        <v/>
      </c>
      <c r="C7" s="6">
        <f>SUMIFS(Выгрузка!$H$2:$H$556,Выгрузка!$C$2:$C$556,"Ozon",Выгрузка!$B$2:$B$556,41,Выгрузка!$I$2:$I$556,"Выкуплен")</f>
        <v/>
      </c>
      <c r="D7" s="6">
        <f>SUMIFS(Выгрузка!$H$2:$H$556,Выгрузка!$C$2:$C$556,"Ozon",Выгрузка!$B$2:$B$556,42,Выгрузка!$I$2:$I$556,"Выкуплен")</f>
        <v/>
      </c>
      <c r="E7" s="6">
        <f>SUMIFS(Выгрузка!$H$2:$H$556,Выгрузка!$C$2:$C$556,"Ozon",Выгрузка!$B$2:$B$556,43,Выгрузка!$I$2:$I$556,"Выкуплен")</f>
        <v/>
      </c>
      <c r="F7" s="6">
        <f>SUMIFS(Выгрузка!$H$2:$H$556,Выгрузка!$C$2:$C$556,"Ozon",Выгрузка!$B$2:$B$556,44,Выгрузка!$I$2:$I$556,"Выкуплен")</f>
        <v/>
      </c>
      <c r="G7" s="7">
        <f>IFERROR(F7/E7-1,0)</f>
        <v/>
      </c>
    </row>
    <row r="8">
      <c r="A8" s="5" t="inlineStr">
        <is>
          <t>Сайт</t>
        </is>
      </c>
      <c r="B8" s="6">
        <f>SUMIFS(Выгрузка!$H$2:$H$556,Выгрузка!$C$2:$C$556,"Сайт",Выгрузка!$B$2:$B$556,40,Выгрузка!$I$2:$I$556,"Выкуплен")</f>
        <v/>
      </c>
      <c r="C8" s="6">
        <f>SUMIFS(Выгрузка!$H$2:$H$556,Выгрузка!$C$2:$C$556,"Сайт",Выгрузка!$B$2:$B$556,41,Выгрузка!$I$2:$I$556,"Выкуплен")</f>
        <v/>
      </c>
      <c r="D8" s="6">
        <f>SUMIFS(Выгрузка!$H$2:$H$556,Выгрузка!$C$2:$C$556,"Сайт",Выгрузка!$B$2:$B$556,42,Выгрузка!$I$2:$I$556,"Выкуплен")</f>
        <v/>
      </c>
      <c r="E8" s="6">
        <f>SUMIFS(Выгрузка!$H$2:$H$556,Выгрузка!$C$2:$C$556,"Сайт",Выгрузка!$B$2:$B$556,43,Выгрузка!$I$2:$I$556,"Выкуплен")</f>
        <v/>
      </c>
      <c r="F8" s="6">
        <f>SUMIFS(Выгрузка!$H$2:$H$556,Выгрузка!$C$2:$C$556,"Сайт",Выгрузка!$B$2:$B$556,44,Выгрузка!$I$2:$I$556,"Выкуплен")</f>
        <v/>
      </c>
      <c r="G8" s="7">
        <f>IFERROR(F8/E8-1,0)</f>
        <v/>
      </c>
    </row>
    <row r="9">
      <c r="A9" s="8" t="inlineStr">
        <is>
          <t>Итого</t>
        </is>
      </c>
      <c r="B9" s="9">
        <f>SUM(B6:B8)</f>
        <v/>
      </c>
      <c r="C9" s="9">
        <f>SUM(C6:C8)</f>
        <v/>
      </c>
      <c r="D9" s="9">
        <f>SUM(D6:D8)</f>
        <v/>
      </c>
      <c r="E9" s="9">
        <f>SUM(E6:E8)</f>
        <v/>
      </c>
      <c r="F9" s="9">
        <f>SUM(F6:F8)</f>
        <v/>
      </c>
      <c r="G9" s="10">
        <f>IFERROR(F9/E9-1,0)</f>
        <v/>
      </c>
    </row>
    <row r="10"/>
    <row r="11">
      <c r="A11" s="11" t="inlineStr">
        <is>
          <t>Топ товаров за неделю 44</t>
        </is>
      </c>
    </row>
    <row r="12">
      <c r="A12" s="12" t="inlineStr">
        <is>
          <t>Товар</t>
        </is>
      </c>
      <c r="B12" s="12" t="inlineStr">
        <is>
          <t>Выручка</t>
        </is>
      </c>
      <c r="C12" s="12" t="inlineStr">
        <is>
          <t>Возвраты</t>
        </is>
      </c>
    </row>
    <row r="13">
      <c r="A13" s="5" t="inlineStr">
        <is>
          <t>Термокружка 450 мл</t>
        </is>
      </c>
      <c r="B13" s="6">
        <f>SUMIFS(Выгрузка!$H$2:$H$556,Выгрузка!$D$2:$D$556,A13,Выгрузка!$B$2:$B$556,44,Выгрузка!$I$2:$I$556,"Выкуплен")</f>
        <v/>
      </c>
      <c r="C13" s="13">
        <f>IFERROR(COUNTIFS(Выгрузка!$D$2:$D$556,A13,Выгрузка!$B$2:$B$556,44,Выгрузка!$I$2:$I$556,"Возврат")/COUNTIFS(Выгрузка!$D$2:$D$556,A13,Выгрузка!$B$2:$B$556,44),0)</f>
        <v/>
      </c>
    </row>
    <row r="14">
      <c r="A14" s="5" t="inlineStr">
        <is>
          <t>Набор контейнеров</t>
        </is>
      </c>
      <c r="B14" s="6">
        <f>SUMIFS(Выгрузка!$H$2:$H$556,Выгрузка!$D$2:$D$556,A14,Выгрузка!$B$2:$B$556,44,Выгрузка!$I$2:$I$556,"Выкуплен")</f>
        <v/>
      </c>
      <c r="C14" s="13">
        <f>IFERROR(COUNTIFS(Выгрузка!$D$2:$D$556,A14,Выгрузка!$B$2:$B$556,44,Выгрузка!$I$2:$I$556,"Возврат")/COUNTIFS(Выгрузка!$D$2:$D$556,A14,Выгрузка!$B$2:$B$556,44),0)</f>
        <v/>
      </c>
    </row>
    <row r="15">
      <c r="A15" s="5" t="inlineStr">
        <is>
          <t>Плед флисовый</t>
        </is>
      </c>
      <c r="B15" s="6">
        <f>SUMIFS(Выгрузка!$H$2:$H$556,Выгрузка!$D$2:$D$556,A15,Выгрузка!$B$2:$B$556,44,Выгрузка!$I$2:$I$556,"Выкуплен")</f>
        <v/>
      </c>
      <c r="C15" s="13">
        <f>IFERROR(COUNTIFS(Выгрузка!$D$2:$D$556,A15,Выгрузка!$B$2:$B$556,44,Выгрузка!$I$2:$I$556,"Возврат")/COUNTIFS(Выгрузка!$D$2:$D$556,A15,Выгрузка!$B$2:$B$556,44),0)</f>
        <v/>
      </c>
    </row>
    <row r="16">
      <c r="A16" s="5" t="inlineStr">
        <is>
          <t>Подушка декоративная</t>
        </is>
      </c>
      <c r="B16" s="6">
        <f>SUMIFS(Выгрузка!$H$2:$H$556,Выгрузка!$D$2:$D$556,A16,Выгрузка!$B$2:$B$556,44,Выгрузка!$I$2:$I$556,"Выкуплен")</f>
        <v/>
      </c>
      <c r="C16" s="13">
        <f>IFERROR(COUNTIFS(Выгрузка!$D$2:$D$556,A16,Выгрузка!$B$2:$B$556,44,Выгрузка!$I$2:$I$556,"Возврат")/COUNTIFS(Выгрузка!$D$2:$D$556,A16,Выгрузка!$B$2:$B$556,44),0)</f>
        <v/>
      </c>
    </row>
    <row r="17">
      <c r="A17" s="5" t="inlineStr">
        <is>
          <t>Органайзер для ящика</t>
        </is>
      </c>
      <c r="B17" s="6">
        <f>SUMIFS(Выгрузка!$H$2:$H$556,Выгрузка!$D$2:$D$556,A17,Выгрузка!$B$2:$B$556,44,Выгрузка!$I$2:$I$556,"Выкуплен")</f>
        <v/>
      </c>
      <c r="C17" s="13">
        <f>IFERROR(COUNTIFS(Выгрузка!$D$2:$D$556,A17,Выгрузка!$B$2:$B$556,44,Выгрузка!$I$2:$I$556,"Возврат")/COUNTIFS(Выгрузка!$D$2:$D$556,A17,Выгрузка!$B$2:$B$556,44),0)</f>
        <v/>
      </c>
    </row>
    <row r="18">
      <c r="A18" s="5" t="inlineStr">
        <is>
          <t>Корзина плетёная</t>
        </is>
      </c>
      <c r="B18" s="6">
        <f>SUMIFS(Выгрузка!$H$2:$H$556,Выгрузка!$D$2:$D$556,A18,Выгрузка!$B$2:$B$556,44,Выгрузка!$I$2:$I$556,"Выкуплен")</f>
        <v/>
      </c>
      <c r="C18" s="13">
        <f>IFERROR(COUNTIFS(Выгрузка!$D$2:$D$556,A18,Выгрузка!$B$2:$B$556,44,Выгрузка!$I$2:$I$556,"Возврат")/COUNTIFS(Выгрузка!$D$2:$D$556,A18,Выгрузка!$B$2:$B$556,44),0)</f>
        <v/>
      </c>
    </row>
    <row r="19">
      <c r="A19" s="5" t="inlineStr">
        <is>
          <t>Свеча ароматическая</t>
        </is>
      </c>
      <c r="B19" s="6">
        <f>SUMIFS(Выгрузка!$H$2:$H$556,Выгрузка!$D$2:$D$556,A19,Выгрузка!$B$2:$B$556,44,Выгрузка!$I$2:$I$556,"Выкуплен")</f>
        <v/>
      </c>
      <c r="C19" s="13">
        <f>IFERROR(COUNTIFS(Выгрузка!$D$2:$D$556,A19,Выгрузка!$B$2:$B$556,44,Выгрузка!$I$2:$I$556,"Возврат")/COUNTIFS(Выгрузка!$D$2:$D$556,A19,Выгрузка!$B$2:$B$556,44),0)</f>
        <v/>
      </c>
    </row>
    <row r="20">
      <c r="A20" s="5" t="inlineStr">
        <is>
          <t>Ваза керамическая</t>
        </is>
      </c>
      <c r="B20" s="6">
        <f>SUMIFS(Выгрузка!$H$2:$H$556,Выгрузка!$D$2:$D$556,A20,Выгрузка!$B$2:$B$556,44,Выгрузка!$I$2:$I$556,"Выкуплен")</f>
        <v/>
      </c>
      <c r="C20" s="13">
        <f>IFERROR(COUNTIFS(Выгрузка!$D$2:$D$556,A20,Выгрузка!$B$2:$B$556,44,Выгрузка!$I$2:$I$556,"Возврат")/COUNTIFS(Выгрузка!$D$2:$D$556,A20,Выгрузка!$B$2:$B$556,44),0)</f>
        <v/>
      </c>
    </row>
  </sheetData>
  <conditionalFormatting sqref="G6:G9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13:C20">
    <cfRule type="cellIs" priority="3" operator="greaterThan" dxfId="2">
      <formula>0.1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3" customWidth="1" min="3" max="3"/>
    <col width="24" customWidth="1" min="4" max="4"/>
    <col width="12" customWidth="1" min="5" max="5"/>
    <col width="8" customWidth="1" min="6" max="6"/>
    <col width="10" customWidth="1" min="7" max="7"/>
    <col width="12" customWidth="1" min="8" max="8"/>
    <col width="11" customWidth="1" min="9" max="9"/>
  </cols>
  <sheetData>
    <row r="1">
      <c r="A1" s="14" t="inlineStr">
        <is>
          <t>Дата</t>
        </is>
      </c>
      <c r="B1" s="14" t="inlineStr">
        <is>
          <t>Неделя</t>
        </is>
      </c>
      <c r="C1" s="14" t="inlineStr">
        <is>
          <t>Канал</t>
        </is>
      </c>
      <c r="D1" s="14" t="inlineStr">
        <is>
          <t>Товар</t>
        </is>
      </c>
      <c r="E1" s="14" t="inlineStr">
        <is>
          <t>Категория</t>
        </is>
      </c>
      <c r="F1" s="14" t="inlineStr">
        <is>
          <t>Кол-во</t>
        </is>
      </c>
      <c r="G1" s="14" t="inlineStr">
        <is>
          <t>Цена</t>
        </is>
      </c>
      <c r="H1" s="14" t="inlineStr">
        <is>
          <t>Сумма</t>
        </is>
      </c>
      <c r="I1" s="14" t="inlineStr">
        <is>
          <t>Статус</t>
        </is>
      </c>
    </row>
    <row r="2">
      <c r="A2" s="15" t="n">
        <v>46293</v>
      </c>
      <c r="B2" t="n">
        <v>40</v>
      </c>
      <c r="C2" t="inlineStr">
        <is>
          <t>Wildberries</t>
        </is>
      </c>
      <c r="D2" t="inlineStr">
        <is>
          <t>Плед флисовый</t>
        </is>
      </c>
      <c r="E2" t="inlineStr">
        <is>
          <t>Текстиль</t>
        </is>
      </c>
      <c r="F2" t="n">
        <v>1</v>
      </c>
      <c r="G2" s="16" t="n">
        <v>1590</v>
      </c>
      <c r="H2" s="16">
        <f>F2*G2</f>
        <v/>
      </c>
      <c r="I2" t="inlineStr">
        <is>
          <t>Выкуплен</t>
        </is>
      </c>
    </row>
    <row r="3">
      <c r="A3" s="15" t="n">
        <v>46293</v>
      </c>
      <c r="B3" t="n">
        <v>40</v>
      </c>
      <c r="C3" t="inlineStr">
        <is>
          <t>Wildberries</t>
        </is>
      </c>
      <c r="D3" t="inlineStr">
        <is>
          <t>Набор контейнеров</t>
        </is>
      </c>
      <c r="E3" t="inlineStr">
        <is>
          <t>Посуда</t>
        </is>
      </c>
      <c r="F3" t="n">
        <v>1</v>
      </c>
      <c r="G3" s="16" t="n">
        <v>1290</v>
      </c>
      <c r="H3" s="16">
        <f>F3*G3</f>
        <v/>
      </c>
      <c r="I3" t="inlineStr">
        <is>
          <t>Выкуплен</t>
        </is>
      </c>
    </row>
    <row r="4">
      <c r="A4" s="15" t="n">
        <v>46293</v>
      </c>
      <c r="B4" t="n">
        <v>40</v>
      </c>
      <c r="C4" t="inlineStr">
        <is>
          <t>Wildberries</t>
        </is>
      </c>
      <c r="D4" t="inlineStr">
        <is>
          <t>Термокружка 450 мл</t>
        </is>
      </c>
      <c r="E4" t="inlineStr">
        <is>
          <t>Посуда</t>
        </is>
      </c>
      <c r="F4" t="n">
        <v>1</v>
      </c>
      <c r="G4" s="16" t="n">
        <v>890</v>
      </c>
      <c r="H4" s="16">
        <f>F4*G4</f>
        <v/>
      </c>
      <c r="I4" t="inlineStr">
        <is>
          <t>Выкуплен</t>
        </is>
      </c>
    </row>
    <row r="5">
      <c r="A5" s="15" t="n">
        <v>46293</v>
      </c>
      <c r="B5" t="n">
        <v>40</v>
      </c>
      <c r="C5" t="inlineStr">
        <is>
          <t>Wildberries</t>
        </is>
      </c>
      <c r="D5" t="inlineStr">
        <is>
          <t>Свеча ароматическая</t>
        </is>
      </c>
      <c r="E5" t="inlineStr">
        <is>
          <t>Декор</t>
        </is>
      </c>
      <c r="F5" t="n">
        <v>1</v>
      </c>
      <c r="G5" s="16" t="n">
        <v>590</v>
      </c>
      <c r="H5" s="16">
        <f>F5*G5</f>
        <v/>
      </c>
      <c r="I5" t="inlineStr">
        <is>
          <t>Возврат</t>
        </is>
      </c>
    </row>
    <row r="6">
      <c r="A6" s="15" t="n">
        <v>46293</v>
      </c>
      <c r="B6" t="n">
        <v>40</v>
      </c>
      <c r="C6" t="inlineStr">
        <is>
          <t>Ozon</t>
        </is>
      </c>
      <c r="D6" t="inlineStr">
        <is>
          <t>Термокружка 450 мл</t>
        </is>
      </c>
      <c r="E6" t="inlineStr">
        <is>
          <t>Посуда</t>
        </is>
      </c>
      <c r="F6" t="n">
        <v>1</v>
      </c>
      <c r="G6" s="16" t="n">
        <v>890</v>
      </c>
      <c r="H6" s="16">
        <f>F6*G6</f>
        <v/>
      </c>
      <c r="I6" t="inlineStr">
        <is>
          <t>Возврат</t>
        </is>
      </c>
    </row>
    <row r="7">
      <c r="A7" s="15" t="n">
        <v>46293</v>
      </c>
      <c r="B7" t="n">
        <v>40</v>
      </c>
      <c r="C7" t="inlineStr">
        <is>
          <t>Ozon</t>
        </is>
      </c>
      <c r="D7" t="inlineStr">
        <is>
          <t>Термокружка 450 мл</t>
        </is>
      </c>
      <c r="E7" t="inlineStr">
        <is>
          <t>Посуда</t>
        </is>
      </c>
      <c r="F7" t="n">
        <v>1</v>
      </c>
      <c r="G7" s="16" t="n">
        <v>890</v>
      </c>
      <c r="H7" s="16">
        <f>F7*G7</f>
        <v/>
      </c>
      <c r="I7" t="inlineStr">
        <is>
          <t>Выкуплен</t>
        </is>
      </c>
    </row>
    <row r="8">
      <c r="A8" s="15" t="n">
        <v>46293</v>
      </c>
      <c r="B8" t="n">
        <v>40</v>
      </c>
      <c r="C8" t="inlineStr">
        <is>
          <t>Ozon</t>
        </is>
      </c>
      <c r="D8" t="inlineStr">
        <is>
          <t>Набор контейнеров</t>
        </is>
      </c>
      <c r="E8" t="inlineStr">
        <is>
          <t>Посуда</t>
        </is>
      </c>
      <c r="F8" t="n">
        <v>1</v>
      </c>
      <c r="G8" s="16" t="n">
        <v>1290</v>
      </c>
      <c r="H8" s="16">
        <f>F8*G8</f>
        <v/>
      </c>
      <c r="I8" t="inlineStr">
        <is>
          <t>Выкуплен</t>
        </is>
      </c>
    </row>
    <row r="9">
      <c r="A9" s="15" t="n">
        <v>46293</v>
      </c>
      <c r="B9" t="n">
        <v>40</v>
      </c>
      <c r="C9" t="inlineStr">
        <is>
          <t>Ozon</t>
        </is>
      </c>
      <c r="D9" t="inlineStr">
        <is>
          <t>Набор контейнеров</t>
        </is>
      </c>
      <c r="E9" t="inlineStr">
        <is>
          <t>Посуда</t>
        </is>
      </c>
      <c r="F9" t="n">
        <v>1</v>
      </c>
      <c r="G9" s="16" t="n">
        <v>1290</v>
      </c>
      <c r="H9" s="16">
        <f>F9*G9</f>
        <v/>
      </c>
      <c r="I9" t="inlineStr">
        <is>
          <t>Выкуплен</t>
        </is>
      </c>
    </row>
    <row r="10">
      <c r="A10" s="15" t="n">
        <v>46293</v>
      </c>
      <c r="B10" t="n">
        <v>40</v>
      </c>
      <c r="C10" t="inlineStr">
        <is>
          <t>Ozon</t>
        </is>
      </c>
      <c r="D10" t="inlineStr">
        <is>
          <t>Набор контейнеров</t>
        </is>
      </c>
      <c r="E10" t="inlineStr">
        <is>
          <t>Посуда</t>
        </is>
      </c>
      <c r="F10" t="n">
        <v>1</v>
      </c>
      <c r="G10" s="16" t="n">
        <v>1290</v>
      </c>
      <c r="H10" s="16">
        <f>F10*G10</f>
        <v/>
      </c>
      <c r="I10" t="inlineStr">
        <is>
          <t>Выкуплен</t>
        </is>
      </c>
    </row>
    <row r="11">
      <c r="A11" s="15" t="n">
        <v>46293</v>
      </c>
      <c r="B11" t="n">
        <v>40</v>
      </c>
      <c r="C11" t="inlineStr">
        <is>
          <t>Ozon</t>
        </is>
      </c>
      <c r="D11" t="inlineStr">
        <is>
          <t>Свеча ароматическая</t>
        </is>
      </c>
      <c r="E11" t="inlineStr">
        <is>
          <t>Декор</t>
        </is>
      </c>
      <c r="F11" t="n">
        <v>1</v>
      </c>
      <c r="G11" s="16" t="n">
        <v>590</v>
      </c>
      <c r="H11" s="16">
        <f>F11*G11</f>
        <v/>
      </c>
      <c r="I11" t="inlineStr">
        <is>
          <t>Выкуплен</t>
        </is>
      </c>
    </row>
    <row r="12">
      <c r="A12" s="15" t="n">
        <v>46293</v>
      </c>
      <c r="B12" t="n">
        <v>40</v>
      </c>
      <c r="C12" t="inlineStr">
        <is>
          <t>Wildberries</t>
        </is>
      </c>
      <c r="D12" t="inlineStr">
        <is>
          <t>Корзина плетёная</t>
        </is>
      </c>
      <c r="E12" t="inlineStr">
        <is>
          <t>Хранение</t>
        </is>
      </c>
      <c r="F12" t="n">
        <v>2</v>
      </c>
      <c r="G12" s="16" t="n">
        <v>1490</v>
      </c>
      <c r="H12" s="16">
        <f>F12*G12</f>
        <v/>
      </c>
      <c r="I12" t="inlineStr">
        <is>
          <t>Выкуплен</t>
        </is>
      </c>
    </row>
    <row r="13">
      <c r="A13" s="15" t="n">
        <v>46293</v>
      </c>
      <c r="B13" t="n">
        <v>40</v>
      </c>
      <c r="C13" t="inlineStr">
        <is>
          <t>Wildberries</t>
        </is>
      </c>
      <c r="D13" t="inlineStr">
        <is>
          <t>Подушка декоративная</t>
        </is>
      </c>
      <c r="E13" t="inlineStr">
        <is>
          <t>Текстиль</t>
        </is>
      </c>
      <c r="F13" t="n">
        <v>1</v>
      </c>
      <c r="G13" s="16" t="n">
        <v>990</v>
      </c>
      <c r="H13" s="16">
        <f>F13*G13</f>
        <v/>
      </c>
      <c r="I13" t="inlineStr">
        <is>
          <t>Выкуплен</t>
        </is>
      </c>
    </row>
    <row r="14">
      <c r="A14" s="15" t="n">
        <v>46293</v>
      </c>
      <c r="B14" t="n">
        <v>40</v>
      </c>
      <c r="C14" t="inlineStr">
        <is>
          <t>Ozon</t>
        </is>
      </c>
      <c r="D14" t="inlineStr">
        <is>
          <t>Корзина плетёная</t>
        </is>
      </c>
      <c r="E14" t="inlineStr">
        <is>
          <t>Хранение</t>
        </is>
      </c>
      <c r="F14" t="n">
        <v>1</v>
      </c>
      <c r="G14" s="16" t="n">
        <v>1490</v>
      </c>
      <c r="H14" s="16">
        <f>F14*G14</f>
        <v/>
      </c>
      <c r="I14" t="inlineStr">
        <is>
          <t>Возврат</t>
        </is>
      </c>
    </row>
    <row r="15">
      <c r="A15" s="15" t="n">
        <v>46293</v>
      </c>
      <c r="B15" t="n">
        <v>40</v>
      </c>
      <c r="C15" t="inlineStr">
        <is>
          <t>Ozon</t>
        </is>
      </c>
      <c r="D15" t="inlineStr">
        <is>
          <t>Набор контейнеров</t>
        </is>
      </c>
      <c r="E15" t="inlineStr">
        <is>
          <t>Посуда</t>
        </is>
      </c>
      <c r="F15" t="n">
        <v>1</v>
      </c>
      <c r="G15" s="16" t="n">
        <v>1290</v>
      </c>
      <c r="H15" s="16">
        <f>F15*G15</f>
        <v/>
      </c>
      <c r="I15" t="inlineStr">
        <is>
          <t>Выкуплен</t>
        </is>
      </c>
    </row>
    <row r="16">
      <c r="A16" s="15" t="n">
        <v>46294</v>
      </c>
      <c r="B16" t="n">
        <v>40</v>
      </c>
      <c r="C16" t="inlineStr">
        <is>
          <t>Wildberries</t>
        </is>
      </c>
      <c r="D16" t="inlineStr">
        <is>
          <t>Свеча ароматическая</t>
        </is>
      </c>
      <c r="E16" t="inlineStr">
        <is>
          <t>Декор</t>
        </is>
      </c>
      <c r="F16" t="n">
        <v>1</v>
      </c>
      <c r="G16" s="16" t="n">
        <v>590</v>
      </c>
      <c r="H16" s="16">
        <f>F16*G16</f>
        <v/>
      </c>
      <c r="I16" t="inlineStr">
        <is>
          <t>Выкуплен</t>
        </is>
      </c>
    </row>
    <row r="17">
      <c r="A17" s="15" t="n">
        <v>46294</v>
      </c>
      <c r="B17" t="n">
        <v>40</v>
      </c>
      <c r="C17" t="inlineStr">
        <is>
          <t>Wildberries</t>
        </is>
      </c>
      <c r="D17" t="inlineStr">
        <is>
          <t>Корзина плетёная</t>
        </is>
      </c>
      <c r="E17" t="inlineStr">
        <is>
          <t>Хранение</t>
        </is>
      </c>
      <c r="F17" t="n">
        <v>1</v>
      </c>
      <c r="G17" s="16" t="n">
        <v>1490</v>
      </c>
      <c r="H17" s="16">
        <f>F17*G17</f>
        <v/>
      </c>
      <c r="I17" t="inlineStr">
        <is>
          <t>Выкуплен</t>
        </is>
      </c>
    </row>
    <row r="18">
      <c r="A18" s="15" t="n">
        <v>46294</v>
      </c>
      <c r="B18" t="n">
        <v>40</v>
      </c>
      <c r="C18" t="inlineStr">
        <is>
          <t>Wildberries</t>
        </is>
      </c>
      <c r="D18" t="inlineStr">
        <is>
          <t>Ваза керамическая</t>
        </is>
      </c>
      <c r="E18" t="inlineStr">
        <is>
          <t>Декор</t>
        </is>
      </c>
      <c r="F18" t="n">
        <v>1</v>
      </c>
      <c r="G18" s="16" t="n">
        <v>1790</v>
      </c>
      <c r="H18" s="16">
        <f>F18*G18</f>
        <v/>
      </c>
      <c r="I18" t="inlineStr">
        <is>
          <t>Выкуплен</t>
        </is>
      </c>
    </row>
    <row r="19">
      <c r="A19" s="15" t="n">
        <v>46294</v>
      </c>
      <c r="B19" t="n">
        <v>40</v>
      </c>
      <c r="C19" t="inlineStr">
        <is>
          <t>Wildberries</t>
        </is>
      </c>
      <c r="D19" t="inlineStr">
        <is>
          <t>Набор контейнеров</t>
        </is>
      </c>
      <c r="E19" t="inlineStr">
        <is>
          <t>Посуда</t>
        </is>
      </c>
      <c r="F19" t="n">
        <v>2</v>
      </c>
      <c r="G19" s="16" t="n">
        <v>1290</v>
      </c>
      <c r="H19" s="16">
        <f>F19*G19</f>
        <v/>
      </c>
      <c r="I19" t="inlineStr">
        <is>
          <t>Выкуплен</t>
        </is>
      </c>
    </row>
    <row r="20">
      <c r="A20" s="15" t="n">
        <v>46294</v>
      </c>
      <c r="B20" t="n">
        <v>40</v>
      </c>
      <c r="C20" t="inlineStr">
        <is>
          <t>Wildberries</t>
        </is>
      </c>
      <c r="D20" t="inlineStr">
        <is>
          <t>Ваза керамическая</t>
        </is>
      </c>
      <c r="E20" t="inlineStr">
        <is>
          <t>Декор</t>
        </is>
      </c>
      <c r="F20" t="n">
        <v>1</v>
      </c>
      <c r="G20" s="16" t="n">
        <v>1790</v>
      </c>
      <c r="H20" s="16">
        <f>F20*G20</f>
        <v/>
      </c>
      <c r="I20" t="inlineStr">
        <is>
          <t>Выкуплен</t>
        </is>
      </c>
    </row>
    <row r="21">
      <c r="A21" s="15" t="n">
        <v>46294</v>
      </c>
      <c r="B21" t="n">
        <v>40</v>
      </c>
      <c r="C21" t="inlineStr">
        <is>
          <t>Сайт</t>
        </is>
      </c>
      <c r="D21" t="inlineStr">
        <is>
          <t>Термокружка 450 мл</t>
        </is>
      </c>
      <c r="E21" t="inlineStr">
        <is>
          <t>Посуда</t>
        </is>
      </c>
      <c r="F21" t="n">
        <v>1</v>
      </c>
      <c r="G21" s="16" t="n">
        <v>890</v>
      </c>
      <c r="H21" s="16">
        <f>F21*G21</f>
        <v/>
      </c>
      <c r="I21" t="inlineStr">
        <is>
          <t>Выкуплен</t>
        </is>
      </c>
    </row>
    <row r="22">
      <c r="A22" s="15" t="n">
        <v>46294</v>
      </c>
      <c r="B22" t="n">
        <v>40</v>
      </c>
      <c r="C22" t="inlineStr">
        <is>
          <t>Wildberries</t>
        </is>
      </c>
      <c r="D22" t="inlineStr">
        <is>
          <t>Ваза керамическая</t>
        </is>
      </c>
      <c r="E22" t="inlineStr">
        <is>
          <t>Декор</t>
        </is>
      </c>
      <c r="F22" t="n">
        <v>2</v>
      </c>
      <c r="G22" s="16" t="n">
        <v>1790</v>
      </c>
      <c r="H22" s="16">
        <f>F22*G22</f>
        <v/>
      </c>
      <c r="I22" t="inlineStr">
        <is>
          <t>Выкуплен</t>
        </is>
      </c>
    </row>
    <row r="23">
      <c r="A23" s="15" t="n">
        <v>46294</v>
      </c>
      <c r="B23" t="n">
        <v>40</v>
      </c>
      <c r="C23" t="inlineStr">
        <is>
          <t>Wildberries</t>
        </is>
      </c>
      <c r="D23" t="inlineStr">
        <is>
          <t>Подушка декоративная</t>
        </is>
      </c>
      <c r="E23" t="inlineStr">
        <is>
          <t>Текстиль</t>
        </is>
      </c>
      <c r="F23" t="n">
        <v>3</v>
      </c>
      <c r="G23" s="16" t="n">
        <v>990</v>
      </c>
      <c r="H23" s="16">
        <f>F23*G23</f>
        <v/>
      </c>
      <c r="I23" t="inlineStr">
        <is>
          <t>Выкуплен</t>
        </is>
      </c>
    </row>
    <row r="24">
      <c r="A24" s="15" t="n">
        <v>46294</v>
      </c>
      <c r="B24" t="n">
        <v>40</v>
      </c>
      <c r="C24" t="inlineStr">
        <is>
          <t>Wildberries</t>
        </is>
      </c>
      <c r="D24" t="inlineStr">
        <is>
          <t>Плед флисовый</t>
        </is>
      </c>
      <c r="E24" t="inlineStr">
        <is>
          <t>Текстиль</t>
        </is>
      </c>
      <c r="F24" t="n">
        <v>1</v>
      </c>
      <c r="G24" s="16" t="n">
        <v>1590</v>
      </c>
      <c r="H24" s="16">
        <f>F24*G24</f>
        <v/>
      </c>
      <c r="I24" t="inlineStr">
        <is>
          <t>Выкуплен</t>
        </is>
      </c>
    </row>
    <row r="25">
      <c r="A25" s="15" t="n">
        <v>46294</v>
      </c>
      <c r="B25" t="n">
        <v>40</v>
      </c>
      <c r="C25" t="inlineStr">
        <is>
          <t>Сайт</t>
        </is>
      </c>
      <c r="D25" t="inlineStr">
        <is>
          <t>Свеча ароматическая</t>
        </is>
      </c>
      <c r="E25" t="inlineStr">
        <is>
          <t>Декор</t>
        </is>
      </c>
      <c r="F25" t="n">
        <v>1</v>
      </c>
      <c r="G25" s="16" t="n">
        <v>590</v>
      </c>
      <c r="H25" s="16">
        <f>F25*G25</f>
        <v/>
      </c>
      <c r="I25" t="inlineStr">
        <is>
          <t>Выкуплен</t>
        </is>
      </c>
    </row>
    <row r="26">
      <c r="A26" s="15" t="n">
        <v>46294</v>
      </c>
      <c r="B26" t="n">
        <v>40</v>
      </c>
      <c r="C26" t="inlineStr">
        <is>
          <t>Ozon</t>
        </is>
      </c>
      <c r="D26" t="inlineStr">
        <is>
          <t>Корзина плетёная</t>
        </is>
      </c>
      <c r="E26" t="inlineStr">
        <is>
          <t>Хранение</t>
        </is>
      </c>
      <c r="F26" t="n">
        <v>1</v>
      </c>
      <c r="G26" s="16" t="n">
        <v>1490</v>
      </c>
      <c r="H26" s="16">
        <f>F26*G26</f>
        <v/>
      </c>
      <c r="I26" t="inlineStr">
        <is>
          <t>Выкуплен</t>
        </is>
      </c>
    </row>
    <row r="27">
      <c r="A27" s="15" t="n">
        <v>46294</v>
      </c>
      <c r="B27" t="n">
        <v>40</v>
      </c>
      <c r="C27" t="inlineStr">
        <is>
          <t>Wildberries</t>
        </is>
      </c>
      <c r="D27" t="inlineStr">
        <is>
          <t>Набор контейнеров</t>
        </is>
      </c>
      <c r="E27" t="inlineStr">
        <is>
          <t>Посуда</t>
        </is>
      </c>
      <c r="F27" t="n">
        <v>1</v>
      </c>
      <c r="G27" s="16" t="n">
        <v>1290</v>
      </c>
      <c r="H27" s="16">
        <f>F27*G27</f>
        <v/>
      </c>
      <c r="I27" t="inlineStr">
        <is>
          <t>Выкуплен</t>
        </is>
      </c>
    </row>
    <row r="28">
      <c r="A28" s="15" t="n">
        <v>46294</v>
      </c>
      <c r="B28" t="n">
        <v>40</v>
      </c>
      <c r="C28" t="inlineStr">
        <is>
          <t>Сайт</t>
        </is>
      </c>
      <c r="D28" t="inlineStr">
        <is>
          <t>Ваза керамическая</t>
        </is>
      </c>
      <c r="E28" t="inlineStr">
        <is>
          <t>Декор</t>
        </is>
      </c>
      <c r="F28" t="n">
        <v>1</v>
      </c>
      <c r="G28" s="16" t="n">
        <v>1790</v>
      </c>
      <c r="H28" s="16">
        <f>F28*G28</f>
        <v/>
      </c>
      <c r="I28" t="inlineStr">
        <is>
          <t>Выкуплен</t>
        </is>
      </c>
    </row>
    <row r="29">
      <c r="A29" s="15" t="n">
        <v>46294</v>
      </c>
      <c r="B29" t="n">
        <v>40</v>
      </c>
      <c r="C29" t="inlineStr">
        <is>
          <t>Wildberries</t>
        </is>
      </c>
      <c r="D29" t="inlineStr">
        <is>
          <t>Плед флисовый</t>
        </is>
      </c>
      <c r="E29" t="inlineStr">
        <is>
          <t>Текстиль</t>
        </is>
      </c>
      <c r="F29" t="n">
        <v>1</v>
      </c>
      <c r="G29" s="16" t="n">
        <v>1590</v>
      </c>
      <c r="H29" s="16">
        <f>F29*G29</f>
        <v/>
      </c>
      <c r="I29" t="inlineStr">
        <is>
          <t>Выкуплен</t>
        </is>
      </c>
    </row>
    <row r="30">
      <c r="A30" s="15" t="n">
        <v>46294</v>
      </c>
      <c r="B30" t="n">
        <v>40</v>
      </c>
      <c r="C30" t="inlineStr">
        <is>
          <t>Ozon</t>
        </is>
      </c>
      <c r="D30" t="inlineStr">
        <is>
          <t>Плед флисовый</t>
        </is>
      </c>
      <c r="E30" t="inlineStr">
        <is>
          <t>Текстиль</t>
        </is>
      </c>
      <c r="F30" t="n">
        <v>1</v>
      </c>
      <c r="G30" s="16" t="n">
        <v>1590</v>
      </c>
      <c r="H30" s="16">
        <f>F30*G30</f>
        <v/>
      </c>
      <c r="I30" t="inlineStr">
        <is>
          <t>Выкуплен</t>
        </is>
      </c>
    </row>
    <row r="31">
      <c r="A31" s="15" t="n">
        <v>46294</v>
      </c>
      <c r="B31" t="n">
        <v>40</v>
      </c>
      <c r="C31" t="inlineStr">
        <is>
          <t>Wildberries</t>
        </is>
      </c>
      <c r="D31" t="inlineStr">
        <is>
          <t>Термокружка 450 мл</t>
        </is>
      </c>
      <c r="E31" t="inlineStr">
        <is>
          <t>Посуда</t>
        </is>
      </c>
      <c r="F31" t="n">
        <v>2</v>
      </c>
      <c r="G31" s="16" t="n">
        <v>890</v>
      </c>
      <c r="H31" s="16">
        <f>F31*G31</f>
        <v/>
      </c>
      <c r="I31" t="inlineStr">
        <is>
          <t>Возврат</t>
        </is>
      </c>
    </row>
    <row r="32">
      <c r="A32" s="15" t="n">
        <v>46295</v>
      </c>
      <c r="B32" t="n">
        <v>40</v>
      </c>
      <c r="C32" t="inlineStr">
        <is>
          <t>Wildberries</t>
        </is>
      </c>
      <c r="D32" t="inlineStr">
        <is>
          <t>Свеча ароматическая</t>
        </is>
      </c>
      <c r="E32" t="inlineStr">
        <is>
          <t>Декор</t>
        </is>
      </c>
      <c r="F32" t="n">
        <v>1</v>
      </c>
      <c r="G32" s="16" t="n">
        <v>590</v>
      </c>
      <c r="H32" s="16">
        <f>F32*G32</f>
        <v/>
      </c>
      <c r="I32" t="inlineStr">
        <is>
          <t>Выкуплен</t>
        </is>
      </c>
    </row>
    <row r="33">
      <c r="A33" s="15" t="n">
        <v>46295</v>
      </c>
      <c r="B33" t="n">
        <v>40</v>
      </c>
      <c r="C33" t="inlineStr">
        <is>
          <t>Wildberries</t>
        </is>
      </c>
      <c r="D33" t="inlineStr">
        <is>
          <t>Термокружка 450 мл</t>
        </is>
      </c>
      <c r="E33" t="inlineStr">
        <is>
          <t>Посуда</t>
        </is>
      </c>
      <c r="F33" t="n">
        <v>3</v>
      </c>
      <c r="G33" s="16" t="n">
        <v>890</v>
      </c>
      <c r="H33" s="16">
        <f>F33*G33</f>
        <v/>
      </c>
      <c r="I33" t="inlineStr">
        <is>
          <t>Выкуплен</t>
        </is>
      </c>
    </row>
    <row r="34">
      <c r="A34" s="15" t="n">
        <v>46295</v>
      </c>
      <c r="B34" t="n">
        <v>40</v>
      </c>
      <c r="C34" t="inlineStr">
        <is>
          <t>Wildberries</t>
        </is>
      </c>
      <c r="D34" t="inlineStr">
        <is>
          <t>Набор контейнеров</t>
        </is>
      </c>
      <c r="E34" t="inlineStr">
        <is>
          <t>Посуда</t>
        </is>
      </c>
      <c r="F34" t="n">
        <v>1</v>
      </c>
      <c r="G34" s="16" t="n">
        <v>1290</v>
      </c>
      <c r="H34" s="16">
        <f>F34*G34</f>
        <v/>
      </c>
      <c r="I34" t="inlineStr">
        <is>
          <t>Выкуплен</t>
        </is>
      </c>
    </row>
    <row r="35">
      <c r="A35" s="15" t="n">
        <v>46295</v>
      </c>
      <c r="B35" t="n">
        <v>40</v>
      </c>
      <c r="C35" t="inlineStr">
        <is>
          <t>Ozon</t>
        </is>
      </c>
      <c r="D35" t="inlineStr">
        <is>
          <t>Плед флисовый</t>
        </is>
      </c>
      <c r="E35" t="inlineStr">
        <is>
          <t>Текстиль</t>
        </is>
      </c>
      <c r="F35" t="n">
        <v>3</v>
      </c>
      <c r="G35" s="16" t="n">
        <v>1590</v>
      </c>
      <c r="H35" s="16">
        <f>F35*G35</f>
        <v/>
      </c>
      <c r="I35" t="inlineStr">
        <is>
          <t>Выкуплен</t>
        </is>
      </c>
    </row>
    <row r="36">
      <c r="A36" s="15" t="n">
        <v>46295</v>
      </c>
      <c r="B36" t="n">
        <v>40</v>
      </c>
      <c r="C36" t="inlineStr">
        <is>
          <t>Сайт</t>
        </is>
      </c>
      <c r="D36" t="inlineStr">
        <is>
          <t>Набор контейнеров</t>
        </is>
      </c>
      <c r="E36" t="inlineStr">
        <is>
          <t>Посуда</t>
        </is>
      </c>
      <c r="F36" t="n">
        <v>1</v>
      </c>
      <c r="G36" s="16" t="n">
        <v>1290</v>
      </c>
      <c r="H36" s="16">
        <f>F36*G36</f>
        <v/>
      </c>
      <c r="I36" t="inlineStr">
        <is>
          <t>Выкуплен</t>
        </is>
      </c>
    </row>
    <row r="37">
      <c r="A37" s="15" t="n">
        <v>46295</v>
      </c>
      <c r="B37" t="n">
        <v>40</v>
      </c>
      <c r="C37" t="inlineStr">
        <is>
          <t>Сайт</t>
        </is>
      </c>
      <c r="D37" t="inlineStr">
        <is>
          <t>Органайзер для ящика</t>
        </is>
      </c>
      <c r="E37" t="inlineStr">
        <is>
          <t>Хранение</t>
        </is>
      </c>
      <c r="F37" t="n">
        <v>1</v>
      </c>
      <c r="G37" s="16" t="n">
        <v>690</v>
      </c>
      <c r="H37" s="16">
        <f>F37*G37</f>
        <v/>
      </c>
      <c r="I37" t="inlineStr">
        <is>
          <t>Выкуплен</t>
        </is>
      </c>
    </row>
    <row r="38">
      <c r="A38" s="15" t="n">
        <v>46295</v>
      </c>
      <c r="B38" t="n">
        <v>40</v>
      </c>
      <c r="C38" t="inlineStr">
        <is>
          <t>Сайт</t>
        </is>
      </c>
      <c r="D38" t="inlineStr">
        <is>
          <t>Набор контейнеров</t>
        </is>
      </c>
      <c r="E38" t="inlineStr">
        <is>
          <t>Посуда</t>
        </is>
      </c>
      <c r="F38" t="n">
        <v>3</v>
      </c>
      <c r="G38" s="16" t="n">
        <v>1290</v>
      </c>
      <c r="H38" s="16">
        <f>F38*G38</f>
        <v/>
      </c>
      <c r="I38" t="inlineStr">
        <is>
          <t>Выкуплен</t>
        </is>
      </c>
    </row>
    <row r="39">
      <c r="A39" s="15" t="n">
        <v>46295</v>
      </c>
      <c r="B39" t="n">
        <v>40</v>
      </c>
      <c r="C39" t="inlineStr">
        <is>
          <t>Wildberries</t>
        </is>
      </c>
      <c r="D39" t="inlineStr">
        <is>
          <t>Ваза керамическая</t>
        </is>
      </c>
      <c r="E39" t="inlineStr">
        <is>
          <t>Декор</t>
        </is>
      </c>
      <c r="F39" t="n">
        <v>1</v>
      </c>
      <c r="G39" s="16" t="n">
        <v>1790</v>
      </c>
      <c r="H39" s="16">
        <f>F39*G39</f>
        <v/>
      </c>
      <c r="I39" t="inlineStr">
        <is>
          <t>Выкуплен</t>
        </is>
      </c>
    </row>
    <row r="40">
      <c r="A40" s="15" t="n">
        <v>46295</v>
      </c>
      <c r="B40" t="n">
        <v>40</v>
      </c>
      <c r="C40" t="inlineStr">
        <is>
          <t>Wildberries</t>
        </is>
      </c>
      <c r="D40" t="inlineStr">
        <is>
          <t>Органайзер для ящика</t>
        </is>
      </c>
      <c r="E40" t="inlineStr">
        <is>
          <t>Хранение</t>
        </is>
      </c>
      <c r="F40" t="n">
        <v>1</v>
      </c>
      <c r="G40" s="16" t="n">
        <v>690</v>
      </c>
      <c r="H40" s="16">
        <f>F40*G40</f>
        <v/>
      </c>
      <c r="I40" t="inlineStr">
        <is>
          <t>Выкуплен</t>
        </is>
      </c>
    </row>
    <row r="41">
      <c r="A41" s="15" t="n">
        <v>46295</v>
      </c>
      <c r="B41" t="n">
        <v>40</v>
      </c>
      <c r="C41" t="inlineStr">
        <is>
          <t>Сайт</t>
        </is>
      </c>
      <c r="D41" t="inlineStr">
        <is>
          <t>Подушка декоративная</t>
        </is>
      </c>
      <c r="E41" t="inlineStr">
        <is>
          <t>Текстиль</t>
        </is>
      </c>
      <c r="F41" t="n">
        <v>1</v>
      </c>
      <c r="G41" s="16" t="n">
        <v>990</v>
      </c>
      <c r="H41" s="16">
        <f>F41*G41</f>
        <v/>
      </c>
      <c r="I41" t="inlineStr">
        <is>
          <t>Выкуплен</t>
        </is>
      </c>
    </row>
    <row r="42">
      <c r="A42" s="15" t="n">
        <v>46295</v>
      </c>
      <c r="B42" t="n">
        <v>40</v>
      </c>
      <c r="C42" t="inlineStr">
        <is>
          <t>Ozon</t>
        </is>
      </c>
      <c r="D42" t="inlineStr">
        <is>
          <t>Термокружка 450 мл</t>
        </is>
      </c>
      <c r="E42" t="inlineStr">
        <is>
          <t>Посуда</t>
        </is>
      </c>
      <c r="F42" t="n">
        <v>1</v>
      </c>
      <c r="G42" s="16" t="n">
        <v>890</v>
      </c>
      <c r="H42" s="16">
        <f>F42*G42</f>
        <v/>
      </c>
      <c r="I42" t="inlineStr">
        <is>
          <t>Выкуплен</t>
        </is>
      </c>
    </row>
    <row r="43">
      <c r="A43" s="15" t="n">
        <v>46295</v>
      </c>
      <c r="B43" t="n">
        <v>40</v>
      </c>
      <c r="C43" t="inlineStr">
        <is>
          <t>Ozon</t>
        </is>
      </c>
      <c r="D43" t="inlineStr">
        <is>
          <t>Набор контейнеров</t>
        </is>
      </c>
      <c r="E43" t="inlineStr">
        <is>
          <t>Посуда</t>
        </is>
      </c>
      <c r="F43" t="n">
        <v>1</v>
      </c>
      <c r="G43" s="16" t="n">
        <v>1290</v>
      </c>
      <c r="H43" s="16">
        <f>F43*G43</f>
        <v/>
      </c>
      <c r="I43" t="inlineStr">
        <is>
          <t>Выкуплен</t>
        </is>
      </c>
    </row>
    <row r="44">
      <c r="A44" s="15" t="n">
        <v>46295</v>
      </c>
      <c r="B44" t="n">
        <v>40</v>
      </c>
      <c r="C44" t="inlineStr">
        <is>
          <t>Wildberries</t>
        </is>
      </c>
      <c r="D44" t="inlineStr">
        <is>
          <t>Плед флисовый</t>
        </is>
      </c>
      <c r="E44" t="inlineStr">
        <is>
          <t>Текстиль</t>
        </is>
      </c>
      <c r="F44" t="n">
        <v>1</v>
      </c>
      <c r="G44" s="16" t="n">
        <v>1590</v>
      </c>
      <c r="H44" s="16">
        <f>F44*G44</f>
        <v/>
      </c>
      <c r="I44" t="inlineStr">
        <is>
          <t>Выкуплен</t>
        </is>
      </c>
    </row>
    <row r="45">
      <c r="A45" s="15" t="n">
        <v>46295</v>
      </c>
      <c r="B45" t="n">
        <v>40</v>
      </c>
      <c r="C45" t="inlineStr">
        <is>
          <t>Ozon</t>
        </is>
      </c>
      <c r="D45" t="inlineStr">
        <is>
          <t>Корзина плетёная</t>
        </is>
      </c>
      <c r="E45" t="inlineStr">
        <is>
          <t>Хранение</t>
        </is>
      </c>
      <c r="F45" t="n">
        <v>1</v>
      </c>
      <c r="G45" s="16" t="n">
        <v>1490</v>
      </c>
      <c r="H45" s="16">
        <f>F45*G45</f>
        <v/>
      </c>
      <c r="I45" t="inlineStr">
        <is>
          <t>Выкуплен</t>
        </is>
      </c>
    </row>
    <row r="46">
      <c r="A46" s="15" t="n">
        <v>46295</v>
      </c>
      <c r="B46" t="n">
        <v>40</v>
      </c>
      <c r="C46" t="inlineStr">
        <is>
          <t>Сайт</t>
        </is>
      </c>
      <c r="D46" t="inlineStr">
        <is>
          <t>Подушка декоративная</t>
        </is>
      </c>
      <c r="E46" t="inlineStr">
        <is>
          <t>Текстиль</t>
        </is>
      </c>
      <c r="F46" t="n">
        <v>2</v>
      </c>
      <c r="G46" s="16" t="n">
        <v>990</v>
      </c>
      <c r="H46" s="16">
        <f>F46*G46</f>
        <v/>
      </c>
      <c r="I46" t="inlineStr">
        <is>
          <t>Выкуплен</t>
        </is>
      </c>
    </row>
    <row r="47">
      <c r="A47" s="15" t="n">
        <v>46296</v>
      </c>
      <c r="B47" t="n">
        <v>40</v>
      </c>
      <c r="C47" t="inlineStr">
        <is>
          <t>Ozon</t>
        </is>
      </c>
      <c r="D47" t="inlineStr">
        <is>
          <t>Подушка декоративная</t>
        </is>
      </c>
      <c r="E47" t="inlineStr">
        <is>
          <t>Текстиль</t>
        </is>
      </c>
      <c r="F47" t="n">
        <v>1</v>
      </c>
      <c r="G47" s="16" t="n">
        <v>990</v>
      </c>
      <c r="H47" s="16">
        <f>F47*G47</f>
        <v/>
      </c>
      <c r="I47" t="inlineStr">
        <is>
          <t>Выкуплен</t>
        </is>
      </c>
    </row>
    <row r="48">
      <c r="A48" s="15" t="n">
        <v>46296</v>
      </c>
      <c r="B48" t="n">
        <v>40</v>
      </c>
      <c r="C48" t="inlineStr">
        <is>
          <t>Ozon</t>
        </is>
      </c>
      <c r="D48" t="inlineStr">
        <is>
          <t>Термокружка 450 мл</t>
        </is>
      </c>
      <c r="E48" t="inlineStr">
        <is>
          <t>Посуда</t>
        </is>
      </c>
      <c r="F48" t="n">
        <v>1</v>
      </c>
      <c r="G48" s="16" t="n">
        <v>890</v>
      </c>
      <c r="H48" s="16">
        <f>F48*G48</f>
        <v/>
      </c>
      <c r="I48" t="inlineStr">
        <is>
          <t>Выкуплен</t>
        </is>
      </c>
    </row>
    <row r="49">
      <c r="A49" s="15" t="n">
        <v>46296</v>
      </c>
      <c r="B49" t="n">
        <v>40</v>
      </c>
      <c r="C49" t="inlineStr">
        <is>
          <t>Wildberries</t>
        </is>
      </c>
      <c r="D49" t="inlineStr">
        <is>
          <t>Корзина плетёная</t>
        </is>
      </c>
      <c r="E49" t="inlineStr">
        <is>
          <t>Хранение</t>
        </is>
      </c>
      <c r="F49" t="n">
        <v>3</v>
      </c>
      <c r="G49" s="16" t="n">
        <v>1490</v>
      </c>
      <c r="H49" s="16">
        <f>F49*G49</f>
        <v/>
      </c>
      <c r="I49" t="inlineStr">
        <is>
          <t>Возврат</t>
        </is>
      </c>
    </row>
    <row r="50">
      <c r="A50" s="15" t="n">
        <v>46296</v>
      </c>
      <c r="B50" t="n">
        <v>40</v>
      </c>
      <c r="C50" t="inlineStr">
        <is>
          <t>Wildberries</t>
        </is>
      </c>
      <c r="D50" t="inlineStr">
        <is>
          <t>Корзина плетёная</t>
        </is>
      </c>
      <c r="E50" t="inlineStr">
        <is>
          <t>Хранение</t>
        </is>
      </c>
      <c r="F50" t="n">
        <v>1</v>
      </c>
      <c r="G50" s="16" t="n">
        <v>1490</v>
      </c>
      <c r="H50" s="16">
        <f>F50*G50</f>
        <v/>
      </c>
      <c r="I50" t="inlineStr">
        <is>
          <t>Выкуплен</t>
        </is>
      </c>
    </row>
    <row r="51">
      <c r="A51" s="15" t="n">
        <v>46296</v>
      </c>
      <c r="B51" t="n">
        <v>40</v>
      </c>
      <c r="C51" t="inlineStr">
        <is>
          <t>Wildberries</t>
        </is>
      </c>
      <c r="D51" t="inlineStr">
        <is>
          <t>Корзина плетёная</t>
        </is>
      </c>
      <c r="E51" t="inlineStr">
        <is>
          <t>Хранение</t>
        </is>
      </c>
      <c r="F51" t="n">
        <v>1</v>
      </c>
      <c r="G51" s="16" t="n">
        <v>1490</v>
      </c>
      <c r="H51" s="16">
        <f>F51*G51</f>
        <v/>
      </c>
      <c r="I51" t="inlineStr">
        <is>
          <t>Выкуплен</t>
        </is>
      </c>
    </row>
    <row r="52">
      <c r="A52" s="15" t="n">
        <v>46296</v>
      </c>
      <c r="B52" t="n">
        <v>40</v>
      </c>
      <c r="C52" t="inlineStr">
        <is>
          <t>Wildberries</t>
        </is>
      </c>
      <c r="D52" t="inlineStr">
        <is>
          <t>Термокружка 450 мл</t>
        </is>
      </c>
      <c r="E52" t="inlineStr">
        <is>
          <t>Посуда</t>
        </is>
      </c>
      <c r="F52" t="n">
        <v>1</v>
      </c>
      <c r="G52" s="16" t="n">
        <v>890</v>
      </c>
      <c r="H52" s="16">
        <f>F52*G52</f>
        <v/>
      </c>
      <c r="I52" t="inlineStr">
        <is>
          <t>Выкуплен</t>
        </is>
      </c>
    </row>
    <row r="53">
      <c r="A53" s="15" t="n">
        <v>46296</v>
      </c>
      <c r="B53" t="n">
        <v>40</v>
      </c>
      <c r="C53" t="inlineStr">
        <is>
          <t>Сайт</t>
        </is>
      </c>
      <c r="D53" t="inlineStr">
        <is>
          <t>Набор контейнеров</t>
        </is>
      </c>
      <c r="E53" t="inlineStr">
        <is>
          <t>Посуда</t>
        </is>
      </c>
      <c r="F53" t="n">
        <v>1</v>
      </c>
      <c r="G53" s="16" t="n">
        <v>1290</v>
      </c>
      <c r="H53" s="16">
        <f>F53*G53</f>
        <v/>
      </c>
      <c r="I53" t="inlineStr">
        <is>
          <t>Выкуплен</t>
        </is>
      </c>
    </row>
    <row r="54">
      <c r="A54" s="15" t="n">
        <v>46296</v>
      </c>
      <c r="B54" t="n">
        <v>40</v>
      </c>
      <c r="C54" t="inlineStr">
        <is>
          <t>Wildberries</t>
        </is>
      </c>
      <c r="D54" t="inlineStr">
        <is>
          <t>Подушка декоративная</t>
        </is>
      </c>
      <c r="E54" t="inlineStr">
        <is>
          <t>Текстиль</t>
        </is>
      </c>
      <c r="F54" t="n">
        <v>1</v>
      </c>
      <c r="G54" s="16" t="n">
        <v>990</v>
      </c>
      <c r="H54" s="16">
        <f>F54*G54</f>
        <v/>
      </c>
      <c r="I54" t="inlineStr">
        <is>
          <t>Выкуплен</t>
        </is>
      </c>
    </row>
    <row r="55">
      <c r="A55" s="15" t="n">
        <v>46296</v>
      </c>
      <c r="B55" t="n">
        <v>40</v>
      </c>
      <c r="C55" t="inlineStr">
        <is>
          <t>Wildberries</t>
        </is>
      </c>
      <c r="D55" t="inlineStr">
        <is>
          <t>Корзина плетёная</t>
        </is>
      </c>
      <c r="E55" t="inlineStr">
        <is>
          <t>Хранение</t>
        </is>
      </c>
      <c r="F55" t="n">
        <v>3</v>
      </c>
      <c r="G55" s="16" t="n">
        <v>1490</v>
      </c>
      <c r="H55" s="16">
        <f>F55*G55</f>
        <v/>
      </c>
      <c r="I55" t="inlineStr">
        <is>
          <t>Выкуплен</t>
        </is>
      </c>
    </row>
    <row r="56">
      <c r="A56" s="15" t="n">
        <v>46296</v>
      </c>
      <c r="B56" t="n">
        <v>40</v>
      </c>
      <c r="C56" t="inlineStr">
        <is>
          <t>Wildberries</t>
        </is>
      </c>
      <c r="D56" t="inlineStr">
        <is>
          <t>Ваза керамическая</t>
        </is>
      </c>
      <c r="E56" t="inlineStr">
        <is>
          <t>Декор</t>
        </is>
      </c>
      <c r="F56" t="n">
        <v>3</v>
      </c>
      <c r="G56" s="16" t="n">
        <v>1790</v>
      </c>
      <c r="H56" s="16">
        <f>F56*G56</f>
        <v/>
      </c>
      <c r="I56" t="inlineStr">
        <is>
          <t>Выкуплен</t>
        </is>
      </c>
    </row>
    <row r="57">
      <c r="A57" s="15" t="n">
        <v>46296</v>
      </c>
      <c r="B57" t="n">
        <v>40</v>
      </c>
      <c r="C57" t="inlineStr">
        <is>
          <t>Сайт</t>
        </is>
      </c>
      <c r="D57" t="inlineStr">
        <is>
          <t>Плед флисовый</t>
        </is>
      </c>
      <c r="E57" t="inlineStr">
        <is>
          <t>Текстиль</t>
        </is>
      </c>
      <c r="F57" t="n">
        <v>1</v>
      </c>
      <c r="G57" s="16" t="n">
        <v>1590</v>
      </c>
      <c r="H57" s="16">
        <f>F57*G57</f>
        <v/>
      </c>
      <c r="I57" t="inlineStr">
        <is>
          <t>Выкуплен</t>
        </is>
      </c>
    </row>
    <row r="58">
      <c r="A58" s="15" t="n">
        <v>46296</v>
      </c>
      <c r="B58" t="n">
        <v>40</v>
      </c>
      <c r="C58" t="inlineStr">
        <is>
          <t>Сайт</t>
        </is>
      </c>
      <c r="D58" t="inlineStr">
        <is>
          <t>Ваза керамическая</t>
        </is>
      </c>
      <c r="E58" t="inlineStr">
        <is>
          <t>Декор</t>
        </is>
      </c>
      <c r="F58" t="n">
        <v>1</v>
      </c>
      <c r="G58" s="16" t="n">
        <v>1790</v>
      </c>
      <c r="H58" s="16">
        <f>F58*G58</f>
        <v/>
      </c>
      <c r="I58" t="inlineStr">
        <is>
          <t>Выкуплен</t>
        </is>
      </c>
    </row>
    <row r="59">
      <c r="A59" s="15" t="n">
        <v>46297</v>
      </c>
      <c r="B59" t="n">
        <v>40</v>
      </c>
      <c r="C59" t="inlineStr">
        <is>
          <t>Wildberries</t>
        </is>
      </c>
      <c r="D59" t="inlineStr">
        <is>
          <t>Корзина плетёная</t>
        </is>
      </c>
      <c r="E59" t="inlineStr">
        <is>
          <t>Хранение</t>
        </is>
      </c>
      <c r="F59" t="n">
        <v>1</v>
      </c>
      <c r="G59" s="16" t="n">
        <v>1490</v>
      </c>
      <c r="H59" s="16">
        <f>F59*G59</f>
        <v/>
      </c>
      <c r="I59" t="inlineStr">
        <is>
          <t>Выкуплен</t>
        </is>
      </c>
    </row>
    <row r="60">
      <c r="A60" s="15" t="n">
        <v>46297</v>
      </c>
      <c r="B60" t="n">
        <v>40</v>
      </c>
      <c r="C60" t="inlineStr">
        <is>
          <t>Ozon</t>
        </is>
      </c>
      <c r="D60" t="inlineStr">
        <is>
          <t>Набор контейнеров</t>
        </is>
      </c>
      <c r="E60" t="inlineStr">
        <is>
          <t>Посуда</t>
        </is>
      </c>
      <c r="F60" t="n">
        <v>3</v>
      </c>
      <c r="G60" s="16" t="n">
        <v>1290</v>
      </c>
      <c r="H60" s="16">
        <f>F60*G60</f>
        <v/>
      </c>
      <c r="I60" t="inlineStr">
        <is>
          <t>Выкуплен</t>
        </is>
      </c>
    </row>
    <row r="61">
      <c r="A61" s="15" t="n">
        <v>46297</v>
      </c>
      <c r="B61" t="n">
        <v>40</v>
      </c>
      <c r="C61" t="inlineStr">
        <is>
          <t>Сайт</t>
        </is>
      </c>
      <c r="D61" t="inlineStr">
        <is>
          <t>Подушка декоративная</t>
        </is>
      </c>
      <c r="E61" t="inlineStr">
        <is>
          <t>Текстиль</t>
        </is>
      </c>
      <c r="F61" t="n">
        <v>1</v>
      </c>
      <c r="G61" s="16" t="n">
        <v>990</v>
      </c>
      <c r="H61" s="16">
        <f>F61*G61</f>
        <v/>
      </c>
      <c r="I61" t="inlineStr">
        <is>
          <t>Выкуплен</t>
        </is>
      </c>
    </row>
    <row r="62">
      <c r="A62" s="15" t="n">
        <v>46297</v>
      </c>
      <c r="B62" t="n">
        <v>40</v>
      </c>
      <c r="C62" t="inlineStr">
        <is>
          <t>Ozon</t>
        </is>
      </c>
      <c r="D62" t="inlineStr">
        <is>
          <t>Органайзер для ящика</t>
        </is>
      </c>
      <c r="E62" t="inlineStr">
        <is>
          <t>Хранение</t>
        </is>
      </c>
      <c r="F62" t="n">
        <v>2</v>
      </c>
      <c r="G62" s="16" t="n">
        <v>690</v>
      </c>
      <c r="H62" s="16">
        <f>F62*G62</f>
        <v/>
      </c>
      <c r="I62" t="inlineStr">
        <is>
          <t>Выкуплен</t>
        </is>
      </c>
    </row>
    <row r="63">
      <c r="A63" s="15" t="n">
        <v>46297</v>
      </c>
      <c r="B63" t="n">
        <v>40</v>
      </c>
      <c r="C63" t="inlineStr">
        <is>
          <t>Сайт</t>
        </is>
      </c>
      <c r="D63" t="inlineStr">
        <is>
          <t>Свеча ароматическая</t>
        </is>
      </c>
      <c r="E63" t="inlineStr">
        <is>
          <t>Декор</t>
        </is>
      </c>
      <c r="F63" t="n">
        <v>1</v>
      </c>
      <c r="G63" s="16" t="n">
        <v>590</v>
      </c>
      <c r="H63" s="16">
        <f>F63*G63</f>
        <v/>
      </c>
      <c r="I63" t="inlineStr">
        <is>
          <t>Выкуплен</t>
        </is>
      </c>
    </row>
    <row r="64">
      <c r="A64" s="15" t="n">
        <v>46297</v>
      </c>
      <c r="B64" t="n">
        <v>40</v>
      </c>
      <c r="C64" t="inlineStr">
        <is>
          <t>Ozon</t>
        </is>
      </c>
      <c r="D64" t="inlineStr">
        <is>
          <t>Ваза керамическая</t>
        </is>
      </c>
      <c r="E64" t="inlineStr">
        <is>
          <t>Декор</t>
        </is>
      </c>
      <c r="F64" t="n">
        <v>2</v>
      </c>
      <c r="G64" s="16" t="n">
        <v>1790</v>
      </c>
      <c r="H64" s="16">
        <f>F64*G64</f>
        <v/>
      </c>
      <c r="I64" t="inlineStr">
        <is>
          <t>Выкуплен</t>
        </is>
      </c>
    </row>
    <row r="65">
      <c r="A65" s="15" t="n">
        <v>46297</v>
      </c>
      <c r="B65" t="n">
        <v>40</v>
      </c>
      <c r="C65" t="inlineStr">
        <is>
          <t>Ozon</t>
        </is>
      </c>
      <c r="D65" t="inlineStr">
        <is>
          <t>Плед флисовый</t>
        </is>
      </c>
      <c r="E65" t="inlineStr">
        <is>
          <t>Текстиль</t>
        </is>
      </c>
      <c r="F65" t="n">
        <v>1</v>
      </c>
      <c r="G65" s="16" t="n">
        <v>1590</v>
      </c>
      <c r="H65" s="16">
        <f>F65*G65</f>
        <v/>
      </c>
      <c r="I65" t="inlineStr">
        <is>
          <t>Выкуплен</t>
        </is>
      </c>
    </row>
    <row r="66">
      <c r="A66" s="15" t="n">
        <v>46297</v>
      </c>
      <c r="B66" t="n">
        <v>40</v>
      </c>
      <c r="C66" t="inlineStr">
        <is>
          <t>Ozon</t>
        </is>
      </c>
      <c r="D66" t="inlineStr">
        <is>
          <t>Ваза керамическая</t>
        </is>
      </c>
      <c r="E66" t="inlineStr">
        <is>
          <t>Декор</t>
        </is>
      </c>
      <c r="F66" t="n">
        <v>1</v>
      </c>
      <c r="G66" s="16" t="n">
        <v>1790</v>
      </c>
      <c r="H66" s="16">
        <f>F66*G66</f>
        <v/>
      </c>
      <c r="I66" t="inlineStr">
        <is>
          <t>Выкуплен</t>
        </is>
      </c>
    </row>
    <row r="67">
      <c r="A67" s="15" t="n">
        <v>46297</v>
      </c>
      <c r="B67" t="n">
        <v>40</v>
      </c>
      <c r="C67" t="inlineStr">
        <is>
          <t>Wildberries</t>
        </is>
      </c>
      <c r="D67" t="inlineStr">
        <is>
          <t>Плед флисовый</t>
        </is>
      </c>
      <c r="E67" t="inlineStr">
        <is>
          <t>Текстиль</t>
        </is>
      </c>
      <c r="F67" t="n">
        <v>1</v>
      </c>
      <c r="G67" s="16" t="n">
        <v>1590</v>
      </c>
      <c r="H67" s="16">
        <f>F67*G67</f>
        <v/>
      </c>
      <c r="I67" t="inlineStr">
        <is>
          <t>Выкуплен</t>
        </is>
      </c>
    </row>
    <row r="68">
      <c r="A68" s="15" t="n">
        <v>46297</v>
      </c>
      <c r="B68" t="n">
        <v>40</v>
      </c>
      <c r="C68" t="inlineStr">
        <is>
          <t>Wildberries</t>
        </is>
      </c>
      <c r="D68" t="inlineStr">
        <is>
          <t>Термокружка 450 мл</t>
        </is>
      </c>
      <c r="E68" t="inlineStr">
        <is>
          <t>Посуда</t>
        </is>
      </c>
      <c r="F68" t="n">
        <v>1</v>
      </c>
      <c r="G68" s="16" t="n">
        <v>890</v>
      </c>
      <c r="H68" s="16">
        <f>F68*G68</f>
        <v/>
      </c>
      <c r="I68" t="inlineStr">
        <is>
          <t>Выкуплен</t>
        </is>
      </c>
    </row>
    <row r="69">
      <c r="A69" s="15" t="n">
        <v>46297</v>
      </c>
      <c r="B69" t="n">
        <v>40</v>
      </c>
      <c r="C69" t="inlineStr">
        <is>
          <t>Сайт</t>
        </is>
      </c>
      <c r="D69" t="inlineStr">
        <is>
          <t>Набор контейнеров</t>
        </is>
      </c>
      <c r="E69" t="inlineStr">
        <is>
          <t>Посуда</t>
        </is>
      </c>
      <c r="F69" t="n">
        <v>1</v>
      </c>
      <c r="G69" s="16" t="n">
        <v>1290</v>
      </c>
      <c r="H69" s="16">
        <f>F69*G69</f>
        <v/>
      </c>
      <c r="I69" t="inlineStr">
        <is>
          <t>Выкуплен</t>
        </is>
      </c>
    </row>
    <row r="70">
      <c r="A70" s="15" t="n">
        <v>46297</v>
      </c>
      <c r="B70" t="n">
        <v>40</v>
      </c>
      <c r="C70" t="inlineStr">
        <is>
          <t>Ozon</t>
        </is>
      </c>
      <c r="D70" t="inlineStr">
        <is>
          <t>Термокружка 450 мл</t>
        </is>
      </c>
      <c r="E70" t="inlineStr">
        <is>
          <t>Посуда</t>
        </is>
      </c>
      <c r="F70" t="n">
        <v>1</v>
      </c>
      <c r="G70" s="16" t="n">
        <v>890</v>
      </c>
      <c r="H70" s="16">
        <f>F70*G70</f>
        <v/>
      </c>
      <c r="I70" t="inlineStr">
        <is>
          <t>Выкуплен</t>
        </is>
      </c>
    </row>
    <row r="71">
      <c r="A71" s="15" t="n">
        <v>46297</v>
      </c>
      <c r="B71" t="n">
        <v>40</v>
      </c>
      <c r="C71" t="inlineStr">
        <is>
          <t>Wildberries</t>
        </is>
      </c>
      <c r="D71" t="inlineStr">
        <is>
          <t>Набор контейнеров</t>
        </is>
      </c>
      <c r="E71" t="inlineStr">
        <is>
          <t>Посуда</t>
        </is>
      </c>
      <c r="F71" t="n">
        <v>1</v>
      </c>
      <c r="G71" s="16" t="n">
        <v>1290</v>
      </c>
      <c r="H71" s="16">
        <f>F71*G71</f>
        <v/>
      </c>
      <c r="I71" t="inlineStr">
        <is>
          <t>Выкуплен</t>
        </is>
      </c>
    </row>
    <row r="72">
      <c r="A72" s="15" t="n">
        <v>46297</v>
      </c>
      <c r="B72" t="n">
        <v>40</v>
      </c>
      <c r="C72" t="inlineStr">
        <is>
          <t>Ozon</t>
        </is>
      </c>
      <c r="D72" t="inlineStr">
        <is>
          <t>Подушка декоративная</t>
        </is>
      </c>
      <c r="E72" t="inlineStr">
        <is>
          <t>Текстиль</t>
        </is>
      </c>
      <c r="F72" t="n">
        <v>1</v>
      </c>
      <c r="G72" s="16" t="n">
        <v>990</v>
      </c>
      <c r="H72" s="16">
        <f>F72*G72</f>
        <v/>
      </c>
      <c r="I72" t="inlineStr">
        <is>
          <t>Выкуплен</t>
        </is>
      </c>
    </row>
    <row r="73">
      <c r="A73" s="15" t="n">
        <v>46297</v>
      </c>
      <c r="B73" t="n">
        <v>40</v>
      </c>
      <c r="C73" t="inlineStr">
        <is>
          <t>Ozon</t>
        </is>
      </c>
      <c r="D73" t="inlineStr">
        <is>
          <t>Ваза керамическая</t>
        </is>
      </c>
      <c r="E73" t="inlineStr">
        <is>
          <t>Декор</t>
        </is>
      </c>
      <c r="F73" t="n">
        <v>1</v>
      </c>
      <c r="G73" s="16" t="n">
        <v>1790</v>
      </c>
      <c r="H73" s="16">
        <f>F73*G73</f>
        <v/>
      </c>
      <c r="I73" t="inlineStr">
        <is>
          <t>Выкуплен</t>
        </is>
      </c>
    </row>
    <row r="74">
      <c r="A74" s="15" t="n">
        <v>46297</v>
      </c>
      <c r="B74" t="n">
        <v>40</v>
      </c>
      <c r="C74" t="inlineStr">
        <is>
          <t>Сайт</t>
        </is>
      </c>
      <c r="D74" t="inlineStr">
        <is>
          <t>Органайзер для ящика</t>
        </is>
      </c>
      <c r="E74" t="inlineStr">
        <is>
          <t>Хранение</t>
        </is>
      </c>
      <c r="F74" t="n">
        <v>2</v>
      </c>
      <c r="G74" s="16" t="n">
        <v>690</v>
      </c>
      <c r="H74" s="16">
        <f>F74*G74</f>
        <v/>
      </c>
      <c r="I74" t="inlineStr">
        <is>
          <t>Выкуплен</t>
        </is>
      </c>
    </row>
    <row r="75">
      <c r="A75" s="15" t="n">
        <v>46298</v>
      </c>
      <c r="B75" t="n">
        <v>40</v>
      </c>
      <c r="C75" t="inlineStr">
        <is>
          <t>Wildberries</t>
        </is>
      </c>
      <c r="D75" t="inlineStr">
        <is>
          <t>Плед флисовый</t>
        </is>
      </c>
      <c r="E75" t="inlineStr">
        <is>
          <t>Текстиль</t>
        </is>
      </c>
      <c r="F75" t="n">
        <v>1</v>
      </c>
      <c r="G75" s="16" t="n">
        <v>1590</v>
      </c>
      <c r="H75" s="16">
        <f>F75*G75</f>
        <v/>
      </c>
      <c r="I75" t="inlineStr">
        <is>
          <t>Выкуплен</t>
        </is>
      </c>
    </row>
    <row r="76">
      <c r="A76" s="15" t="n">
        <v>46298</v>
      </c>
      <c r="B76" t="n">
        <v>40</v>
      </c>
      <c r="C76" t="inlineStr">
        <is>
          <t>Wildberries</t>
        </is>
      </c>
      <c r="D76" t="inlineStr">
        <is>
          <t>Подушка декоративная</t>
        </is>
      </c>
      <c r="E76" t="inlineStr">
        <is>
          <t>Текстиль</t>
        </is>
      </c>
      <c r="F76" t="n">
        <v>1</v>
      </c>
      <c r="G76" s="16" t="n">
        <v>990</v>
      </c>
      <c r="H76" s="16">
        <f>F76*G76</f>
        <v/>
      </c>
      <c r="I76" t="inlineStr">
        <is>
          <t>Выкуплен</t>
        </is>
      </c>
    </row>
    <row r="77">
      <c r="A77" s="15" t="n">
        <v>46298</v>
      </c>
      <c r="B77" t="n">
        <v>40</v>
      </c>
      <c r="C77" t="inlineStr">
        <is>
          <t>Сайт</t>
        </is>
      </c>
      <c r="D77" t="inlineStr">
        <is>
          <t>Набор контейнеров</t>
        </is>
      </c>
      <c r="E77" t="inlineStr">
        <is>
          <t>Посуда</t>
        </is>
      </c>
      <c r="F77" t="n">
        <v>1</v>
      </c>
      <c r="G77" s="16" t="n">
        <v>1290</v>
      </c>
      <c r="H77" s="16">
        <f>F77*G77</f>
        <v/>
      </c>
      <c r="I77" t="inlineStr">
        <is>
          <t>Выкуплен</t>
        </is>
      </c>
    </row>
    <row r="78">
      <c r="A78" s="15" t="n">
        <v>46298</v>
      </c>
      <c r="B78" t="n">
        <v>40</v>
      </c>
      <c r="C78" t="inlineStr">
        <is>
          <t>Wildberries</t>
        </is>
      </c>
      <c r="D78" t="inlineStr">
        <is>
          <t>Корзина плетёная</t>
        </is>
      </c>
      <c r="E78" t="inlineStr">
        <is>
          <t>Хранение</t>
        </is>
      </c>
      <c r="F78" t="n">
        <v>2</v>
      </c>
      <c r="G78" s="16" t="n">
        <v>1490</v>
      </c>
      <c r="H78" s="16">
        <f>F78*G78</f>
        <v/>
      </c>
      <c r="I78" t="inlineStr">
        <is>
          <t>Возврат</t>
        </is>
      </c>
    </row>
    <row r="79">
      <c r="A79" s="15" t="n">
        <v>46298</v>
      </c>
      <c r="B79" t="n">
        <v>40</v>
      </c>
      <c r="C79" t="inlineStr">
        <is>
          <t>Ozon</t>
        </is>
      </c>
      <c r="D79" t="inlineStr">
        <is>
          <t>Подушка декоративная</t>
        </is>
      </c>
      <c r="E79" t="inlineStr">
        <is>
          <t>Текстиль</t>
        </is>
      </c>
      <c r="F79" t="n">
        <v>1</v>
      </c>
      <c r="G79" s="16" t="n">
        <v>990</v>
      </c>
      <c r="H79" s="16">
        <f>F79*G79</f>
        <v/>
      </c>
      <c r="I79" t="inlineStr">
        <is>
          <t>Выкуплен</t>
        </is>
      </c>
    </row>
    <row r="80">
      <c r="A80" s="15" t="n">
        <v>46298</v>
      </c>
      <c r="B80" t="n">
        <v>40</v>
      </c>
      <c r="C80" t="inlineStr">
        <is>
          <t>Сайт</t>
        </is>
      </c>
      <c r="D80" t="inlineStr">
        <is>
          <t>Плед флисовый</t>
        </is>
      </c>
      <c r="E80" t="inlineStr">
        <is>
          <t>Текстиль</t>
        </is>
      </c>
      <c r="F80" t="n">
        <v>2</v>
      </c>
      <c r="G80" s="16" t="n">
        <v>1590</v>
      </c>
      <c r="H80" s="16">
        <f>F80*G80</f>
        <v/>
      </c>
      <c r="I80" t="inlineStr">
        <is>
          <t>Выкуплен</t>
        </is>
      </c>
    </row>
    <row r="81">
      <c r="A81" s="15" t="n">
        <v>46298</v>
      </c>
      <c r="B81" t="n">
        <v>40</v>
      </c>
      <c r="C81" t="inlineStr">
        <is>
          <t>Сайт</t>
        </is>
      </c>
      <c r="D81" t="inlineStr">
        <is>
          <t>Свеча ароматическая</t>
        </is>
      </c>
      <c r="E81" t="inlineStr">
        <is>
          <t>Декор</t>
        </is>
      </c>
      <c r="F81" t="n">
        <v>1</v>
      </c>
      <c r="G81" s="16" t="n">
        <v>590</v>
      </c>
      <c r="H81" s="16">
        <f>F81*G81</f>
        <v/>
      </c>
      <c r="I81" t="inlineStr">
        <is>
          <t>Выкуплен</t>
        </is>
      </c>
    </row>
    <row r="82">
      <c r="A82" s="15" t="n">
        <v>46298</v>
      </c>
      <c r="B82" t="n">
        <v>40</v>
      </c>
      <c r="C82" t="inlineStr">
        <is>
          <t>Wildberries</t>
        </is>
      </c>
      <c r="D82" t="inlineStr">
        <is>
          <t>Корзина плетёная</t>
        </is>
      </c>
      <c r="E82" t="inlineStr">
        <is>
          <t>Хранение</t>
        </is>
      </c>
      <c r="F82" t="n">
        <v>2</v>
      </c>
      <c r="G82" s="16" t="n">
        <v>1490</v>
      </c>
      <c r="H82" s="16">
        <f>F82*G82</f>
        <v/>
      </c>
      <c r="I82" t="inlineStr">
        <is>
          <t>Выкуплен</t>
        </is>
      </c>
    </row>
    <row r="83">
      <c r="A83" s="15" t="n">
        <v>46298</v>
      </c>
      <c r="B83" t="n">
        <v>40</v>
      </c>
      <c r="C83" t="inlineStr">
        <is>
          <t>Wildberries</t>
        </is>
      </c>
      <c r="D83" t="inlineStr">
        <is>
          <t>Ваза керамическая</t>
        </is>
      </c>
      <c r="E83" t="inlineStr">
        <is>
          <t>Декор</t>
        </is>
      </c>
      <c r="F83" t="n">
        <v>1</v>
      </c>
      <c r="G83" s="16" t="n">
        <v>1790</v>
      </c>
      <c r="H83" s="16">
        <f>F83*G83</f>
        <v/>
      </c>
      <c r="I83" t="inlineStr">
        <is>
          <t>Выкуплен</t>
        </is>
      </c>
    </row>
    <row r="84">
      <c r="A84" s="15" t="n">
        <v>46298</v>
      </c>
      <c r="B84" t="n">
        <v>40</v>
      </c>
      <c r="C84" t="inlineStr">
        <is>
          <t>Ozon</t>
        </is>
      </c>
      <c r="D84" t="inlineStr">
        <is>
          <t>Органайзер для ящика</t>
        </is>
      </c>
      <c r="E84" t="inlineStr">
        <is>
          <t>Хранение</t>
        </is>
      </c>
      <c r="F84" t="n">
        <v>1</v>
      </c>
      <c r="G84" s="16" t="n">
        <v>690</v>
      </c>
      <c r="H84" s="16">
        <f>F84*G84</f>
        <v/>
      </c>
      <c r="I84" t="inlineStr">
        <is>
          <t>Возврат</t>
        </is>
      </c>
    </row>
    <row r="85">
      <c r="A85" s="15" t="n">
        <v>46298</v>
      </c>
      <c r="B85" t="n">
        <v>40</v>
      </c>
      <c r="C85" t="inlineStr">
        <is>
          <t>Сайт</t>
        </is>
      </c>
      <c r="D85" t="inlineStr">
        <is>
          <t>Подушка декоративная</t>
        </is>
      </c>
      <c r="E85" t="inlineStr">
        <is>
          <t>Текстиль</t>
        </is>
      </c>
      <c r="F85" t="n">
        <v>1</v>
      </c>
      <c r="G85" s="16" t="n">
        <v>990</v>
      </c>
      <c r="H85" s="16">
        <f>F85*G85</f>
        <v/>
      </c>
      <c r="I85" t="inlineStr">
        <is>
          <t>Выкуплен</t>
        </is>
      </c>
    </row>
    <row r="86">
      <c r="A86" s="15" t="n">
        <v>46298</v>
      </c>
      <c r="B86" t="n">
        <v>40</v>
      </c>
      <c r="C86" t="inlineStr">
        <is>
          <t>Сайт</t>
        </is>
      </c>
      <c r="D86" t="inlineStr">
        <is>
          <t>Термокружка 450 мл</t>
        </is>
      </c>
      <c r="E86" t="inlineStr">
        <is>
          <t>Посуда</t>
        </is>
      </c>
      <c r="F86" t="n">
        <v>1</v>
      </c>
      <c r="G86" s="16" t="n">
        <v>890</v>
      </c>
      <c r="H86" s="16">
        <f>F86*G86</f>
        <v/>
      </c>
      <c r="I86" t="inlineStr">
        <is>
          <t>Выкуплен</t>
        </is>
      </c>
    </row>
    <row r="87">
      <c r="A87" s="15" t="n">
        <v>46298</v>
      </c>
      <c r="B87" t="n">
        <v>40</v>
      </c>
      <c r="C87" t="inlineStr">
        <is>
          <t>Сайт</t>
        </is>
      </c>
      <c r="D87" t="inlineStr">
        <is>
          <t>Свеча ароматическая</t>
        </is>
      </c>
      <c r="E87" t="inlineStr">
        <is>
          <t>Декор</t>
        </is>
      </c>
      <c r="F87" t="n">
        <v>1</v>
      </c>
      <c r="G87" s="16" t="n">
        <v>590</v>
      </c>
      <c r="H87" s="16">
        <f>F87*G87</f>
        <v/>
      </c>
      <c r="I87" t="inlineStr">
        <is>
          <t>Возврат</t>
        </is>
      </c>
    </row>
    <row r="88">
      <c r="A88" s="15" t="n">
        <v>46298</v>
      </c>
      <c r="B88" t="n">
        <v>40</v>
      </c>
      <c r="C88" t="inlineStr">
        <is>
          <t>Wildberries</t>
        </is>
      </c>
      <c r="D88" t="inlineStr">
        <is>
          <t>Свеча ароматическая</t>
        </is>
      </c>
      <c r="E88" t="inlineStr">
        <is>
          <t>Декор</t>
        </is>
      </c>
      <c r="F88" t="n">
        <v>3</v>
      </c>
      <c r="G88" s="16" t="n">
        <v>590</v>
      </c>
      <c r="H88" s="16">
        <f>F88*G88</f>
        <v/>
      </c>
      <c r="I88" t="inlineStr">
        <is>
          <t>Выкуплен</t>
        </is>
      </c>
    </row>
    <row r="89">
      <c r="A89" s="15" t="n">
        <v>46298</v>
      </c>
      <c r="B89" t="n">
        <v>40</v>
      </c>
      <c r="C89" t="inlineStr">
        <is>
          <t>Wildberries</t>
        </is>
      </c>
      <c r="D89" t="inlineStr">
        <is>
          <t>Корзина плетёная</t>
        </is>
      </c>
      <c r="E89" t="inlineStr">
        <is>
          <t>Хранение</t>
        </is>
      </c>
      <c r="F89" t="n">
        <v>1</v>
      </c>
      <c r="G89" s="16" t="n">
        <v>1490</v>
      </c>
      <c r="H89" s="16">
        <f>F89*G89</f>
        <v/>
      </c>
      <c r="I89" t="inlineStr">
        <is>
          <t>Выкуплен</t>
        </is>
      </c>
    </row>
    <row r="90">
      <c r="A90" s="15" t="n">
        <v>46298</v>
      </c>
      <c r="B90" t="n">
        <v>40</v>
      </c>
      <c r="C90" t="inlineStr">
        <is>
          <t>Сайт</t>
        </is>
      </c>
      <c r="D90" t="inlineStr">
        <is>
          <t>Свеча ароматическая</t>
        </is>
      </c>
      <c r="E90" t="inlineStr">
        <is>
          <t>Декор</t>
        </is>
      </c>
      <c r="F90" t="n">
        <v>1</v>
      </c>
      <c r="G90" s="16" t="n">
        <v>590</v>
      </c>
      <c r="H90" s="16">
        <f>F90*G90</f>
        <v/>
      </c>
      <c r="I90" t="inlineStr">
        <is>
          <t>Выкуплен</t>
        </is>
      </c>
    </row>
    <row r="91">
      <c r="A91" s="15" t="n">
        <v>46299</v>
      </c>
      <c r="B91" t="n">
        <v>40</v>
      </c>
      <c r="C91" t="inlineStr">
        <is>
          <t>Wildberries</t>
        </is>
      </c>
      <c r="D91" t="inlineStr">
        <is>
          <t>Органайзер для ящика</t>
        </is>
      </c>
      <c r="E91" t="inlineStr">
        <is>
          <t>Хранение</t>
        </is>
      </c>
      <c r="F91" t="n">
        <v>2</v>
      </c>
      <c r="G91" s="16" t="n">
        <v>690</v>
      </c>
      <c r="H91" s="16">
        <f>F91*G91</f>
        <v/>
      </c>
      <c r="I91" t="inlineStr">
        <is>
          <t>Выкуплен</t>
        </is>
      </c>
    </row>
    <row r="92">
      <c r="A92" s="15" t="n">
        <v>46299</v>
      </c>
      <c r="B92" t="n">
        <v>40</v>
      </c>
      <c r="C92" t="inlineStr">
        <is>
          <t>Wildberries</t>
        </is>
      </c>
      <c r="D92" t="inlineStr">
        <is>
          <t>Набор контейнеров</t>
        </is>
      </c>
      <c r="E92" t="inlineStr">
        <is>
          <t>Посуда</t>
        </is>
      </c>
      <c r="F92" t="n">
        <v>1</v>
      </c>
      <c r="G92" s="16" t="n">
        <v>1290</v>
      </c>
      <c r="H92" s="16">
        <f>F92*G92</f>
        <v/>
      </c>
      <c r="I92" t="inlineStr">
        <is>
          <t>Выкуплен</t>
        </is>
      </c>
    </row>
    <row r="93">
      <c r="A93" s="15" t="n">
        <v>46299</v>
      </c>
      <c r="B93" t="n">
        <v>40</v>
      </c>
      <c r="C93" t="inlineStr">
        <is>
          <t>Ozon</t>
        </is>
      </c>
      <c r="D93" t="inlineStr">
        <is>
          <t>Органайзер для ящика</t>
        </is>
      </c>
      <c r="E93" t="inlineStr">
        <is>
          <t>Хранение</t>
        </is>
      </c>
      <c r="F93" t="n">
        <v>1</v>
      </c>
      <c r="G93" s="16" t="n">
        <v>690</v>
      </c>
      <c r="H93" s="16">
        <f>F93*G93</f>
        <v/>
      </c>
      <c r="I93" t="inlineStr">
        <is>
          <t>Выкуплен</t>
        </is>
      </c>
    </row>
    <row r="94">
      <c r="A94" s="15" t="n">
        <v>46299</v>
      </c>
      <c r="B94" t="n">
        <v>40</v>
      </c>
      <c r="C94" t="inlineStr">
        <is>
          <t>Сайт</t>
        </is>
      </c>
      <c r="D94" t="inlineStr">
        <is>
          <t>Набор контейнеров</t>
        </is>
      </c>
      <c r="E94" t="inlineStr">
        <is>
          <t>Посуда</t>
        </is>
      </c>
      <c r="F94" t="n">
        <v>1</v>
      </c>
      <c r="G94" s="16" t="n">
        <v>1290</v>
      </c>
      <c r="H94" s="16">
        <f>F94*G94</f>
        <v/>
      </c>
      <c r="I94" t="inlineStr">
        <is>
          <t>Выкуплен</t>
        </is>
      </c>
    </row>
    <row r="95">
      <c r="A95" s="15" t="n">
        <v>46299</v>
      </c>
      <c r="B95" t="n">
        <v>40</v>
      </c>
      <c r="C95" t="inlineStr">
        <is>
          <t>Ozon</t>
        </is>
      </c>
      <c r="D95" t="inlineStr">
        <is>
          <t>Органайзер для ящика</t>
        </is>
      </c>
      <c r="E95" t="inlineStr">
        <is>
          <t>Хранение</t>
        </is>
      </c>
      <c r="F95" t="n">
        <v>1</v>
      </c>
      <c r="G95" s="16" t="n">
        <v>690</v>
      </c>
      <c r="H95" s="16">
        <f>F95*G95</f>
        <v/>
      </c>
      <c r="I95" t="inlineStr">
        <is>
          <t>Выкуплен</t>
        </is>
      </c>
    </row>
    <row r="96">
      <c r="A96" s="15" t="n">
        <v>46299</v>
      </c>
      <c r="B96" t="n">
        <v>40</v>
      </c>
      <c r="C96" t="inlineStr">
        <is>
          <t>Ozon</t>
        </is>
      </c>
      <c r="D96" t="inlineStr">
        <is>
          <t>Ваза керамическая</t>
        </is>
      </c>
      <c r="E96" t="inlineStr">
        <is>
          <t>Декор</t>
        </is>
      </c>
      <c r="F96" t="n">
        <v>1</v>
      </c>
      <c r="G96" s="16" t="n">
        <v>1790</v>
      </c>
      <c r="H96" s="16">
        <f>F96*G96</f>
        <v/>
      </c>
      <c r="I96" t="inlineStr">
        <is>
          <t>Выкуплен</t>
        </is>
      </c>
    </row>
    <row r="97">
      <c r="A97" s="15" t="n">
        <v>46299</v>
      </c>
      <c r="B97" t="n">
        <v>40</v>
      </c>
      <c r="C97" t="inlineStr">
        <is>
          <t>Сайт</t>
        </is>
      </c>
      <c r="D97" t="inlineStr">
        <is>
          <t>Термокружка 450 мл</t>
        </is>
      </c>
      <c r="E97" t="inlineStr">
        <is>
          <t>Посуда</t>
        </is>
      </c>
      <c r="F97" t="n">
        <v>1</v>
      </c>
      <c r="G97" s="16" t="n">
        <v>890</v>
      </c>
      <c r="H97" s="16">
        <f>F97*G97</f>
        <v/>
      </c>
      <c r="I97" t="inlineStr">
        <is>
          <t>Выкуплен</t>
        </is>
      </c>
    </row>
    <row r="98">
      <c r="A98" s="15" t="n">
        <v>46299</v>
      </c>
      <c r="B98" t="n">
        <v>40</v>
      </c>
      <c r="C98" t="inlineStr">
        <is>
          <t>Ozon</t>
        </is>
      </c>
      <c r="D98" t="inlineStr">
        <is>
          <t>Подушка декоративная</t>
        </is>
      </c>
      <c r="E98" t="inlineStr">
        <is>
          <t>Текстиль</t>
        </is>
      </c>
      <c r="F98" t="n">
        <v>1</v>
      </c>
      <c r="G98" s="16" t="n">
        <v>990</v>
      </c>
      <c r="H98" s="16">
        <f>F98*G98</f>
        <v/>
      </c>
      <c r="I98" t="inlineStr">
        <is>
          <t>Выкуплен</t>
        </is>
      </c>
    </row>
    <row r="99">
      <c r="A99" s="15" t="n">
        <v>46299</v>
      </c>
      <c r="B99" t="n">
        <v>40</v>
      </c>
      <c r="C99" t="inlineStr">
        <is>
          <t>Ozon</t>
        </is>
      </c>
      <c r="D99" t="inlineStr">
        <is>
          <t>Свеча ароматическая</t>
        </is>
      </c>
      <c r="E99" t="inlineStr">
        <is>
          <t>Декор</t>
        </is>
      </c>
      <c r="F99" t="n">
        <v>1</v>
      </c>
      <c r="G99" s="16" t="n">
        <v>590</v>
      </c>
      <c r="H99" s="16">
        <f>F99*G99</f>
        <v/>
      </c>
      <c r="I99" t="inlineStr">
        <is>
          <t>Выкуплен</t>
        </is>
      </c>
    </row>
    <row r="100">
      <c r="A100" s="15" t="n">
        <v>46299</v>
      </c>
      <c r="B100" t="n">
        <v>40</v>
      </c>
      <c r="C100" t="inlineStr">
        <is>
          <t>Ozon</t>
        </is>
      </c>
      <c r="D100" t="inlineStr">
        <is>
          <t>Органайзер для ящика</t>
        </is>
      </c>
      <c r="E100" t="inlineStr">
        <is>
          <t>Хранение</t>
        </is>
      </c>
      <c r="F100" t="n">
        <v>3</v>
      </c>
      <c r="G100" s="16" t="n">
        <v>690</v>
      </c>
      <c r="H100" s="16">
        <f>F100*G100</f>
        <v/>
      </c>
      <c r="I100" t="inlineStr">
        <is>
          <t>Выкуплен</t>
        </is>
      </c>
    </row>
    <row r="101">
      <c r="A101" s="15" t="n">
        <v>46299</v>
      </c>
      <c r="B101" t="n">
        <v>40</v>
      </c>
      <c r="C101" t="inlineStr">
        <is>
          <t>Wildberries</t>
        </is>
      </c>
      <c r="D101" t="inlineStr">
        <is>
          <t>Плед флисовый</t>
        </is>
      </c>
      <c r="E101" t="inlineStr">
        <is>
          <t>Текстиль</t>
        </is>
      </c>
      <c r="F101" t="n">
        <v>1</v>
      </c>
      <c r="G101" s="16" t="n">
        <v>1590</v>
      </c>
      <c r="H101" s="16">
        <f>F101*G101</f>
        <v/>
      </c>
      <c r="I101" t="inlineStr">
        <is>
          <t>Выкуплен</t>
        </is>
      </c>
    </row>
    <row r="102">
      <c r="A102" s="15" t="n">
        <v>46300</v>
      </c>
      <c r="B102" t="n">
        <v>41</v>
      </c>
      <c r="C102" t="inlineStr">
        <is>
          <t>Wildberries</t>
        </is>
      </c>
      <c r="D102" t="inlineStr">
        <is>
          <t>Термокружка 450 мл</t>
        </is>
      </c>
      <c r="E102" t="inlineStr">
        <is>
          <t>Посуда</t>
        </is>
      </c>
      <c r="F102" t="n">
        <v>2</v>
      </c>
      <c r="G102" s="16" t="n">
        <v>890</v>
      </c>
      <c r="H102" s="16">
        <f>F102*G102</f>
        <v/>
      </c>
      <c r="I102" t="inlineStr">
        <is>
          <t>Выкуплен</t>
        </is>
      </c>
    </row>
    <row r="103">
      <c r="A103" s="15" t="n">
        <v>46300</v>
      </c>
      <c r="B103" t="n">
        <v>41</v>
      </c>
      <c r="C103" t="inlineStr">
        <is>
          <t>Wildberries</t>
        </is>
      </c>
      <c r="D103" t="inlineStr">
        <is>
          <t>Плед флисовый</t>
        </is>
      </c>
      <c r="E103" t="inlineStr">
        <is>
          <t>Текстиль</t>
        </is>
      </c>
      <c r="F103" t="n">
        <v>1</v>
      </c>
      <c r="G103" s="16" t="n">
        <v>1590</v>
      </c>
      <c r="H103" s="16">
        <f>F103*G103</f>
        <v/>
      </c>
      <c r="I103" t="inlineStr">
        <is>
          <t>Выкуплен</t>
        </is>
      </c>
    </row>
    <row r="104">
      <c r="A104" s="15" t="n">
        <v>46300</v>
      </c>
      <c r="B104" t="n">
        <v>41</v>
      </c>
      <c r="C104" t="inlineStr">
        <is>
          <t>Ozon</t>
        </is>
      </c>
      <c r="D104" t="inlineStr">
        <is>
          <t>Органайзер для ящика</t>
        </is>
      </c>
      <c r="E104" t="inlineStr">
        <is>
          <t>Хранение</t>
        </is>
      </c>
      <c r="F104" t="n">
        <v>1</v>
      </c>
      <c r="G104" s="16" t="n">
        <v>690</v>
      </c>
      <c r="H104" s="16">
        <f>F104*G104</f>
        <v/>
      </c>
      <c r="I104" t="inlineStr">
        <is>
          <t>Выкуплен</t>
        </is>
      </c>
    </row>
    <row r="105">
      <c r="A105" s="15" t="n">
        <v>46300</v>
      </c>
      <c r="B105" t="n">
        <v>41</v>
      </c>
      <c r="C105" t="inlineStr">
        <is>
          <t>Wildberries</t>
        </is>
      </c>
      <c r="D105" t="inlineStr">
        <is>
          <t>Плед флисовый</t>
        </is>
      </c>
      <c r="E105" t="inlineStr">
        <is>
          <t>Текстиль</t>
        </is>
      </c>
      <c r="F105" t="n">
        <v>1</v>
      </c>
      <c r="G105" s="16" t="n">
        <v>1590</v>
      </c>
      <c r="H105" s="16">
        <f>F105*G105</f>
        <v/>
      </c>
      <c r="I105" t="inlineStr">
        <is>
          <t>Выкуплен</t>
        </is>
      </c>
    </row>
    <row r="106">
      <c r="A106" s="15" t="n">
        <v>46300</v>
      </c>
      <c r="B106" t="n">
        <v>41</v>
      </c>
      <c r="C106" t="inlineStr">
        <is>
          <t>Сайт</t>
        </is>
      </c>
      <c r="D106" t="inlineStr">
        <is>
          <t>Корзина плетёная</t>
        </is>
      </c>
      <c r="E106" t="inlineStr">
        <is>
          <t>Хранение</t>
        </is>
      </c>
      <c r="F106" t="n">
        <v>1</v>
      </c>
      <c r="G106" s="16" t="n">
        <v>1490</v>
      </c>
      <c r="H106" s="16">
        <f>F106*G106</f>
        <v/>
      </c>
      <c r="I106" t="inlineStr">
        <is>
          <t>Выкуплен</t>
        </is>
      </c>
    </row>
    <row r="107">
      <c r="A107" s="15" t="n">
        <v>46300</v>
      </c>
      <c r="B107" t="n">
        <v>41</v>
      </c>
      <c r="C107" t="inlineStr">
        <is>
          <t>Wildberries</t>
        </is>
      </c>
      <c r="D107" t="inlineStr">
        <is>
          <t>Органайзер для ящика</t>
        </is>
      </c>
      <c r="E107" t="inlineStr">
        <is>
          <t>Хранение</t>
        </is>
      </c>
      <c r="F107" t="n">
        <v>1</v>
      </c>
      <c r="G107" s="16" t="n">
        <v>690</v>
      </c>
      <c r="H107" s="16">
        <f>F107*G107</f>
        <v/>
      </c>
      <c r="I107" t="inlineStr">
        <is>
          <t>Выкуплен</t>
        </is>
      </c>
    </row>
    <row r="108">
      <c r="A108" s="15" t="n">
        <v>46300</v>
      </c>
      <c r="B108" t="n">
        <v>41</v>
      </c>
      <c r="C108" t="inlineStr">
        <is>
          <t>Wildberries</t>
        </is>
      </c>
      <c r="D108" t="inlineStr">
        <is>
          <t>Набор контейнеров</t>
        </is>
      </c>
      <c r="E108" t="inlineStr">
        <is>
          <t>Посуда</t>
        </is>
      </c>
      <c r="F108" t="n">
        <v>1</v>
      </c>
      <c r="G108" s="16" t="n">
        <v>1290</v>
      </c>
      <c r="H108" s="16">
        <f>F108*G108</f>
        <v/>
      </c>
      <c r="I108" t="inlineStr">
        <is>
          <t>Выкуплен</t>
        </is>
      </c>
    </row>
    <row r="109">
      <c r="A109" s="15" t="n">
        <v>46300</v>
      </c>
      <c r="B109" t="n">
        <v>41</v>
      </c>
      <c r="C109" t="inlineStr">
        <is>
          <t>Wildberries</t>
        </is>
      </c>
      <c r="D109" t="inlineStr">
        <is>
          <t>Термокружка 450 мл</t>
        </is>
      </c>
      <c r="E109" t="inlineStr">
        <is>
          <t>Посуда</t>
        </is>
      </c>
      <c r="F109" t="n">
        <v>2</v>
      </c>
      <c r="G109" s="16" t="n">
        <v>890</v>
      </c>
      <c r="H109" s="16">
        <f>F109*G109</f>
        <v/>
      </c>
      <c r="I109" t="inlineStr">
        <is>
          <t>Выкуплен</t>
        </is>
      </c>
    </row>
    <row r="110">
      <c r="A110" s="15" t="n">
        <v>46300</v>
      </c>
      <c r="B110" t="n">
        <v>41</v>
      </c>
      <c r="C110" t="inlineStr">
        <is>
          <t>Wildberries</t>
        </is>
      </c>
      <c r="D110" t="inlineStr">
        <is>
          <t>Термокружка 450 мл</t>
        </is>
      </c>
      <c r="E110" t="inlineStr">
        <is>
          <t>Посуда</t>
        </is>
      </c>
      <c r="F110" t="n">
        <v>1</v>
      </c>
      <c r="G110" s="16" t="n">
        <v>890</v>
      </c>
      <c r="H110" s="16">
        <f>F110*G110</f>
        <v/>
      </c>
      <c r="I110" t="inlineStr">
        <is>
          <t>Выкуплен</t>
        </is>
      </c>
    </row>
    <row r="111">
      <c r="A111" s="15" t="n">
        <v>46300</v>
      </c>
      <c r="B111" t="n">
        <v>41</v>
      </c>
      <c r="C111" t="inlineStr">
        <is>
          <t>Ozon</t>
        </is>
      </c>
      <c r="D111" t="inlineStr">
        <is>
          <t>Набор контейнеров</t>
        </is>
      </c>
      <c r="E111" t="inlineStr">
        <is>
          <t>Посуда</t>
        </is>
      </c>
      <c r="F111" t="n">
        <v>1</v>
      </c>
      <c r="G111" s="16" t="n">
        <v>1290</v>
      </c>
      <c r="H111" s="16">
        <f>F111*G111</f>
        <v/>
      </c>
      <c r="I111" t="inlineStr">
        <is>
          <t>Выкуплен</t>
        </is>
      </c>
    </row>
    <row r="112">
      <c r="A112" s="15" t="n">
        <v>46300</v>
      </c>
      <c r="B112" t="n">
        <v>41</v>
      </c>
      <c r="C112" t="inlineStr">
        <is>
          <t>Ozon</t>
        </is>
      </c>
      <c r="D112" t="inlineStr">
        <is>
          <t>Свеча ароматическая</t>
        </is>
      </c>
      <c r="E112" t="inlineStr">
        <is>
          <t>Декор</t>
        </is>
      </c>
      <c r="F112" t="n">
        <v>2</v>
      </c>
      <c r="G112" s="16" t="n">
        <v>590</v>
      </c>
      <c r="H112" s="16">
        <f>F112*G112</f>
        <v/>
      </c>
      <c r="I112" t="inlineStr">
        <is>
          <t>Выкуплен</t>
        </is>
      </c>
    </row>
    <row r="113">
      <c r="A113" s="15" t="n">
        <v>46300</v>
      </c>
      <c r="B113" t="n">
        <v>41</v>
      </c>
      <c r="C113" t="inlineStr">
        <is>
          <t>Ozon</t>
        </is>
      </c>
      <c r="D113" t="inlineStr">
        <is>
          <t>Органайзер для ящика</t>
        </is>
      </c>
      <c r="E113" t="inlineStr">
        <is>
          <t>Хранение</t>
        </is>
      </c>
      <c r="F113" t="n">
        <v>1</v>
      </c>
      <c r="G113" s="16" t="n">
        <v>690</v>
      </c>
      <c r="H113" s="16">
        <f>F113*G113</f>
        <v/>
      </c>
      <c r="I113" t="inlineStr">
        <is>
          <t>Выкуплен</t>
        </is>
      </c>
    </row>
    <row r="114">
      <c r="A114" s="15" t="n">
        <v>46301</v>
      </c>
      <c r="B114" t="n">
        <v>41</v>
      </c>
      <c r="C114" t="inlineStr">
        <is>
          <t>Сайт</t>
        </is>
      </c>
      <c r="D114" t="inlineStr">
        <is>
          <t>Плед флисовый</t>
        </is>
      </c>
      <c r="E114" t="inlineStr">
        <is>
          <t>Текстиль</t>
        </is>
      </c>
      <c r="F114" t="n">
        <v>2</v>
      </c>
      <c r="G114" s="16" t="n">
        <v>1590</v>
      </c>
      <c r="H114" s="16">
        <f>F114*G114</f>
        <v/>
      </c>
      <c r="I114" t="inlineStr">
        <is>
          <t>Выкуплен</t>
        </is>
      </c>
    </row>
    <row r="115">
      <c r="A115" s="15" t="n">
        <v>46301</v>
      </c>
      <c r="B115" t="n">
        <v>41</v>
      </c>
      <c r="C115" t="inlineStr">
        <is>
          <t>Сайт</t>
        </is>
      </c>
      <c r="D115" t="inlineStr">
        <is>
          <t>Термокружка 450 мл</t>
        </is>
      </c>
      <c r="E115" t="inlineStr">
        <is>
          <t>Посуда</t>
        </is>
      </c>
      <c r="F115" t="n">
        <v>1</v>
      </c>
      <c r="G115" s="16" t="n">
        <v>890</v>
      </c>
      <c r="H115" s="16">
        <f>F115*G115</f>
        <v/>
      </c>
      <c r="I115" t="inlineStr">
        <is>
          <t>Выкуплен</t>
        </is>
      </c>
    </row>
    <row r="116">
      <c r="A116" s="15" t="n">
        <v>46301</v>
      </c>
      <c r="B116" t="n">
        <v>41</v>
      </c>
      <c r="C116" t="inlineStr">
        <is>
          <t>Wildberries</t>
        </is>
      </c>
      <c r="D116" t="inlineStr">
        <is>
          <t>Подушка декоративная</t>
        </is>
      </c>
      <c r="E116" t="inlineStr">
        <is>
          <t>Текстиль</t>
        </is>
      </c>
      <c r="F116" t="n">
        <v>1</v>
      </c>
      <c r="G116" s="16" t="n">
        <v>990</v>
      </c>
      <c r="H116" s="16">
        <f>F116*G116</f>
        <v/>
      </c>
      <c r="I116" t="inlineStr">
        <is>
          <t>Выкуплен</t>
        </is>
      </c>
    </row>
    <row r="117">
      <c r="A117" s="15" t="n">
        <v>46301</v>
      </c>
      <c r="B117" t="n">
        <v>41</v>
      </c>
      <c r="C117" t="inlineStr">
        <is>
          <t>Wildberries</t>
        </is>
      </c>
      <c r="D117" t="inlineStr">
        <is>
          <t>Набор контейнеров</t>
        </is>
      </c>
      <c r="E117" t="inlineStr">
        <is>
          <t>Посуда</t>
        </is>
      </c>
      <c r="F117" t="n">
        <v>1</v>
      </c>
      <c r="G117" s="16" t="n">
        <v>1290</v>
      </c>
      <c r="H117" s="16">
        <f>F117*G117</f>
        <v/>
      </c>
      <c r="I117" t="inlineStr">
        <is>
          <t>Выкуплен</t>
        </is>
      </c>
    </row>
    <row r="118">
      <c r="A118" s="15" t="n">
        <v>46301</v>
      </c>
      <c r="B118" t="n">
        <v>41</v>
      </c>
      <c r="C118" t="inlineStr">
        <is>
          <t>Ozon</t>
        </is>
      </c>
      <c r="D118" t="inlineStr">
        <is>
          <t>Термокружка 450 мл</t>
        </is>
      </c>
      <c r="E118" t="inlineStr">
        <is>
          <t>Посуда</t>
        </is>
      </c>
      <c r="F118" t="n">
        <v>1</v>
      </c>
      <c r="G118" s="16" t="n">
        <v>890</v>
      </c>
      <c r="H118" s="16">
        <f>F118*G118</f>
        <v/>
      </c>
      <c r="I118" t="inlineStr">
        <is>
          <t>Выкуплен</t>
        </is>
      </c>
    </row>
    <row r="119">
      <c r="A119" s="15" t="n">
        <v>46301</v>
      </c>
      <c r="B119" t="n">
        <v>41</v>
      </c>
      <c r="C119" t="inlineStr">
        <is>
          <t>Wildberries</t>
        </is>
      </c>
      <c r="D119" t="inlineStr">
        <is>
          <t>Термокружка 450 мл</t>
        </is>
      </c>
      <c r="E119" t="inlineStr">
        <is>
          <t>Посуда</t>
        </is>
      </c>
      <c r="F119" t="n">
        <v>1</v>
      </c>
      <c r="G119" s="16" t="n">
        <v>890</v>
      </c>
      <c r="H119" s="16">
        <f>F119*G119</f>
        <v/>
      </c>
      <c r="I119" t="inlineStr">
        <is>
          <t>Возврат</t>
        </is>
      </c>
    </row>
    <row r="120">
      <c r="A120" s="15" t="n">
        <v>46301</v>
      </c>
      <c r="B120" t="n">
        <v>41</v>
      </c>
      <c r="C120" t="inlineStr">
        <is>
          <t>Ozon</t>
        </is>
      </c>
      <c r="D120" t="inlineStr">
        <is>
          <t>Набор контейнеров</t>
        </is>
      </c>
      <c r="E120" t="inlineStr">
        <is>
          <t>Посуда</t>
        </is>
      </c>
      <c r="F120" t="n">
        <v>1</v>
      </c>
      <c r="G120" s="16" t="n">
        <v>1290</v>
      </c>
      <c r="H120" s="16">
        <f>F120*G120</f>
        <v/>
      </c>
      <c r="I120" t="inlineStr">
        <is>
          <t>Выкуплен</t>
        </is>
      </c>
    </row>
    <row r="121">
      <c r="A121" s="15" t="n">
        <v>46301</v>
      </c>
      <c r="B121" t="n">
        <v>41</v>
      </c>
      <c r="C121" t="inlineStr">
        <is>
          <t>Сайт</t>
        </is>
      </c>
      <c r="D121" t="inlineStr">
        <is>
          <t>Органайзер для ящика</t>
        </is>
      </c>
      <c r="E121" t="inlineStr">
        <is>
          <t>Хранение</t>
        </is>
      </c>
      <c r="F121" t="n">
        <v>2</v>
      </c>
      <c r="G121" s="16" t="n">
        <v>690</v>
      </c>
      <c r="H121" s="16">
        <f>F121*G121</f>
        <v/>
      </c>
      <c r="I121" t="inlineStr">
        <is>
          <t>Выкуплен</t>
        </is>
      </c>
    </row>
    <row r="122">
      <c r="A122" s="15" t="n">
        <v>46301</v>
      </c>
      <c r="B122" t="n">
        <v>41</v>
      </c>
      <c r="C122" t="inlineStr">
        <is>
          <t>Wildberries</t>
        </is>
      </c>
      <c r="D122" t="inlineStr">
        <is>
          <t>Подушка декоративная</t>
        </is>
      </c>
      <c r="E122" t="inlineStr">
        <is>
          <t>Текстиль</t>
        </is>
      </c>
      <c r="F122" t="n">
        <v>1</v>
      </c>
      <c r="G122" s="16" t="n">
        <v>990</v>
      </c>
      <c r="H122" s="16">
        <f>F122*G122</f>
        <v/>
      </c>
      <c r="I122" t="inlineStr">
        <is>
          <t>Выкуплен</t>
        </is>
      </c>
    </row>
    <row r="123">
      <c r="A123" s="15" t="n">
        <v>46301</v>
      </c>
      <c r="B123" t="n">
        <v>41</v>
      </c>
      <c r="C123" t="inlineStr">
        <is>
          <t>Wildberries</t>
        </is>
      </c>
      <c r="D123" t="inlineStr">
        <is>
          <t>Свеча ароматическая</t>
        </is>
      </c>
      <c r="E123" t="inlineStr">
        <is>
          <t>Декор</t>
        </is>
      </c>
      <c r="F123" t="n">
        <v>3</v>
      </c>
      <c r="G123" s="16" t="n">
        <v>590</v>
      </c>
      <c r="H123" s="16">
        <f>F123*G123</f>
        <v/>
      </c>
      <c r="I123" t="inlineStr">
        <is>
          <t>Выкуплен</t>
        </is>
      </c>
    </row>
    <row r="124">
      <c r="A124" s="15" t="n">
        <v>46301</v>
      </c>
      <c r="B124" t="n">
        <v>41</v>
      </c>
      <c r="C124" t="inlineStr">
        <is>
          <t>Ozon</t>
        </is>
      </c>
      <c r="D124" t="inlineStr">
        <is>
          <t>Термокружка 450 мл</t>
        </is>
      </c>
      <c r="E124" t="inlineStr">
        <is>
          <t>Посуда</t>
        </is>
      </c>
      <c r="F124" t="n">
        <v>1</v>
      </c>
      <c r="G124" s="16" t="n">
        <v>890</v>
      </c>
      <c r="H124" s="16">
        <f>F124*G124</f>
        <v/>
      </c>
      <c r="I124" t="inlineStr">
        <is>
          <t>Выкуплен</t>
        </is>
      </c>
    </row>
    <row r="125">
      <c r="A125" s="15" t="n">
        <v>46301</v>
      </c>
      <c r="B125" t="n">
        <v>41</v>
      </c>
      <c r="C125" t="inlineStr">
        <is>
          <t>Wildberries</t>
        </is>
      </c>
      <c r="D125" t="inlineStr">
        <is>
          <t>Плед флисовый</t>
        </is>
      </c>
      <c r="E125" t="inlineStr">
        <is>
          <t>Текстиль</t>
        </is>
      </c>
      <c r="F125" t="n">
        <v>1</v>
      </c>
      <c r="G125" s="16" t="n">
        <v>1590</v>
      </c>
      <c r="H125" s="16">
        <f>F125*G125</f>
        <v/>
      </c>
      <c r="I125" t="inlineStr">
        <is>
          <t>Выкуплен</t>
        </is>
      </c>
    </row>
    <row r="126">
      <c r="A126" s="15" t="n">
        <v>46301</v>
      </c>
      <c r="B126" t="n">
        <v>41</v>
      </c>
      <c r="C126" t="inlineStr">
        <is>
          <t>Wildberries</t>
        </is>
      </c>
      <c r="D126" t="inlineStr">
        <is>
          <t>Плед флисовый</t>
        </is>
      </c>
      <c r="E126" t="inlineStr">
        <is>
          <t>Текстиль</t>
        </is>
      </c>
      <c r="F126" t="n">
        <v>1</v>
      </c>
      <c r="G126" s="16" t="n">
        <v>1590</v>
      </c>
      <c r="H126" s="16">
        <f>F126*G126</f>
        <v/>
      </c>
      <c r="I126" t="inlineStr">
        <is>
          <t>Выкуплен</t>
        </is>
      </c>
    </row>
    <row r="127">
      <c r="A127" s="15" t="n">
        <v>46301</v>
      </c>
      <c r="B127" t="n">
        <v>41</v>
      </c>
      <c r="C127" t="inlineStr">
        <is>
          <t>Ozon</t>
        </is>
      </c>
      <c r="D127" t="inlineStr">
        <is>
          <t>Набор контейнеров</t>
        </is>
      </c>
      <c r="E127" t="inlineStr">
        <is>
          <t>Посуда</t>
        </is>
      </c>
      <c r="F127" t="n">
        <v>1</v>
      </c>
      <c r="G127" s="16" t="n">
        <v>1290</v>
      </c>
      <c r="H127" s="16">
        <f>F127*G127</f>
        <v/>
      </c>
      <c r="I127" t="inlineStr">
        <is>
          <t>Выкуплен</t>
        </is>
      </c>
    </row>
    <row r="128">
      <c r="A128" s="15" t="n">
        <v>46301</v>
      </c>
      <c r="B128" t="n">
        <v>41</v>
      </c>
      <c r="C128" t="inlineStr">
        <is>
          <t>Wildberries</t>
        </is>
      </c>
      <c r="D128" t="inlineStr">
        <is>
          <t>Органайзер для ящика</t>
        </is>
      </c>
      <c r="E128" t="inlineStr">
        <is>
          <t>Хранение</t>
        </is>
      </c>
      <c r="F128" t="n">
        <v>1</v>
      </c>
      <c r="G128" s="16" t="n">
        <v>690</v>
      </c>
      <c r="H128" s="16">
        <f>F128*G128</f>
        <v/>
      </c>
      <c r="I128" t="inlineStr">
        <is>
          <t>Выкуплен</t>
        </is>
      </c>
    </row>
    <row r="129">
      <c r="A129" s="15" t="n">
        <v>46301</v>
      </c>
      <c r="B129" t="n">
        <v>41</v>
      </c>
      <c r="C129" t="inlineStr">
        <is>
          <t>Wildberries</t>
        </is>
      </c>
      <c r="D129" t="inlineStr">
        <is>
          <t>Подушка декоративная</t>
        </is>
      </c>
      <c r="E129" t="inlineStr">
        <is>
          <t>Текстиль</t>
        </is>
      </c>
      <c r="F129" t="n">
        <v>1</v>
      </c>
      <c r="G129" s="16" t="n">
        <v>990</v>
      </c>
      <c r="H129" s="16">
        <f>F129*G129</f>
        <v/>
      </c>
      <c r="I129" t="inlineStr">
        <is>
          <t>Выкуплен</t>
        </is>
      </c>
    </row>
    <row r="130">
      <c r="A130" s="15" t="n">
        <v>46302</v>
      </c>
      <c r="B130" t="n">
        <v>41</v>
      </c>
      <c r="C130" t="inlineStr">
        <is>
          <t>Wildberries</t>
        </is>
      </c>
      <c r="D130" t="inlineStr">
        <is>
          <t>Ваза керамическая</t>
        </is>
      </c>
      <c r="E130" t="inlineStr">
        <is>
          <t>Декор</t>
        </is>
      </c>
      <c r="F130" t="n">
        <v>1</v>
      </c>
      <c r="G130" s="16" t="n">
        <v>1790</v>
      </c>
      <c r="H130" s="16">
        <f>F130*G130</f>
        <v/>
      </c>
      <c r="I130" t="inlineStr">
        <is>
          <t>Возврат</t>
        </is>
      </c>
    </row>
    <row r="131">
      <c r="A131" s="15" t="n">
        <v>46302</v>
      </c>
      <c r="B131" t="n">
        <v>41</v>
      </c>
      <c r="C131" t="inlineStr">
        <is>
          <t>Wildberries</t>
        </is>
      </c>
      <c r="D131" t="inlineStr">
        <is>
          <t>Органайзер для ящика</t>
        </is>
      </c>
      <c r="E131" t="inlineStr">
        <is>
          <t>Хранение</t>
        </is>
      </c>
      <c r="F131" t="n">
        <v>3</v>
      </c>
      <c r="G131" s="16" t="n">
        <v>690</v>
      </c>
      <c r="H131" s="16">
        <f>F131*G131</f>
        <v/>
      </c>
      <c r="I131" t="inlineStr">
        <is>
          <t>Возврат</t>
        </is>
      </c>
    </row>
    <row r="132">
      <c r="A132" s="15" t="n">
        <v>46302</v>
      </c>
      <c r="B132" t="n">
        <v>41</v>
      </c>
      <c r="C132" t="inlineStr">
        <is>
          <t>Ozon</t>
        </is>
      </c>
      <c r="D132" t="inlineStr">
        <is>
          <t>Набор контейнеров</t>
        </is>
      </c>
      <c r="E132" t="inlineStr">
        <is>
          <t>Посуда</t>
        </is>
      </c>
      <c r="F132" t="n">
        <v>1</v>
      </c>
      <c r="G132" s="16" t="n">
        <v>1290</v>
      </c>
      <c r="H132" s="16">
        <f>F132*G132</f>
        <v/>
      </c>
      <c r="I132" t="inlineStr">
        <is>
          <t>Выкуплен</t>
        </is>
      </c>
    </row>
    <row r="133">
      <c r="A133" s="15" t="n">
        <v>46302</v>
      </c>
      <c r="B133" t="n">
        <v>41</v>
      </c>
      <c r="C133" t="inlineStr">
        <is>
          <t>Wildberries</t>
        </is>
      </c>
      <c r="D133" t="inlineStr">
        <is>
          <t>Корзина плетёная</t>
        </is>
      </c>
      <c r="E133" t="inlineStr">
        <is>
          <t>Хранение</t>
        </is>
      </c>
      <c r="F133" t="n">
        <v>2</v>
      </c>
      <c r="G133" s="16" t="n">
        <v>1490</v>
      </c>
      <c r="H133" s="16">
        <f>F133*G133</f>
        <v/>
      </c>
      <c r="I133" t="inlineStr">
        <is>
          <t>Выкуплен</t>
        </is>
      </c>
    </row>
    <row r="134">
      <c r="A134" s="15" t="n">
        <v>46302</v>
      </c>
      <c r="B134" t="n">
        <v>41</v>
      </c>
      <c r="C134" t="inlineStr">
        <is>
          <t>Ozon</t>
        </is>
      </c>
      <c r="D134" t="inlineStr">
        <is>
          <t>Набор контейнеров</t>
        </is>
      </c>
      <c r="E134" t="inlineStr">
        <is>
          <t>Посуда</t>
        </is>
      </c>
      <c r="F134" t="n">
        <v>1</v>
      </c>
      <c r="G134" s="16" t="n">
        <v>1290</v>
      </c>
      <c r="H134" s="16">
        <f>F134*G134</f>
        <v/>
      </c>
      <c r="I134" t="inlineStr">
        <is>
          <t>Выкуплен</t>
        </is>
      </c>
    </row>
    <row r="135">
      <c r="A135" s="15" t="n">
        <v>46302</v>
      </c>
      <c r="B135" t="n">
        <v>41</v>
      </c>
      <c r="C135" t="inlineStr">
        <is>
          <t>Wildberries</t>
        </is>
      </c>
      <c r="D135" t="inlineStr">
        <is>
          <t>Ваза керамическая</t>
        </is>
      </c>
      <c r="E135" t="inlineStr">
        <is>
          <t>Декор</t>
        </is>
      </c>
      <c r="F135" t="n">
        <v>1</v>
      </c>
      <c r="G135" s="16" t="n">
        <v>1790</v>
      </c>
      <c r="H135" s="16">
        <f>F135*G135</f>
        <v/>
      </c>
      <c r="I135" t="inlineStr">
        <is>
          <t>Возврат</t>
        </is>
      </c>
    </row>
    <row r="136">
      <c r="A136" s="15" t="n">
        <v>46302</v>
      </c>
      <c r="B136" t="n">
        <v>41</v>
      </c>
      <c r="C136" t="inlineStr">
        <is>
          <t>Wildberries</t>
        </is>
      </c>
      <c r="D136" t="inlineStr">
        <is>
          <t>Ваза керамическая</t>
        </is>
      </c>
      <c r="E136" t="inlineStr">
        <is>
          <t>Декор</t>
        </is>
      </c>
      <c r="F136" t="n">
        <v>2</v>
      </c>
      <c r="G136" s="16" t="n">
        <v>1790</v>
      </c>
      <c r="H136" s="16">
        <f>F136*G136</f>
        <v/>
      </c>
      <c r="I136" t="inlineStr">
        <is>
          <t>Выкуплен</t>
        </is>
      </c>
    </row>
    <row r="137">
      <c r="A137" s="15" t="n">
        <v>46302</v>
      </c>
      <c r="B137" t="n">
        <v>41</v>
      </c>
      <c r="C137" t="inlineStr">
        <is>
          <t>Wildberries</t>
        </is>
      </c>
      <c r="D137" t="inlineStr">
        <is>
          <t>Свеча ароматическая</t>
        </is>
      </c>
      <c r="E137" t="inlineStr">
        <is>
          <t>Декор</t>
        </is>
      </c>
      <c r="F137" t="n">
        <v>2</v>
      </c>
      <c r="G137" s="16" t="n">
        <v>590</v>
      </c>
      <c r="H137" s="16">
        <f>F137*G137</f>
        <v/>
      </c>
      <c r="I137" t="inlineStr">
        <is>
          <t>Выкуплен</t>
        </is>
      </c>
    </row>
    <row r="138">
      <c r="A138" s="15" t="n">
        <v>46302</v>
      </c>
      <c r="B138" t="n">
        <v>41</v>
      </c>
      <c r="C138" t="inlineStr">
        <is>
          <t>Сайт</t>
        </is>
      </c>
      <c r="D138" t="inlineStr">
        <is>
          <t>Корзина плетёная</t>
        </is>
      </c>
      <c r="E138" t="inlineStr">
        <is>
          <t>Хранение</t>
        </is>
      </c>
      <c r="F138" t="n">
        <v>1</v>
      </c>
      <c r="G138" s="16" t="n">
        <v>1490</v>
      </c>
      <c r="H138" s="16">
        <f>F138*G138</f>
        <v/>
      </c>
      <c r="I138" t="inlineStr">
        <is>
          <t>Выкуплен</t>
        </is>
      </c>
    </row>
    <row r="139">
      <c r="A139" s="15" t="n">
        <v>46302</v>
      </c>
      <c r="B139" t="n">
        <v>41</v>
      </c>
      <c r="C139" t="inlineStr">
        <is>
          <t>Сайт</t>
        </is>
      </c>
      <c r="D139" t="inlineStr">
        <is>
          <t>Термокружка 450 мл</t>
        </is>
      </c>
      <c r="E139" t="inlineStr">
        <is>
          <t>Посуда</t>
        </is>
      </c>
      <c r="F139" t="n">
        <v>1</v>
      </c>
      <c r="G139" s="16" t="n">
        <v>890</v>
      </c>
      <c r="H139" s="16">
        <f>F139*G139</f>
        <v/>
      </c>
      <c r="I139" t="inlineStr">
        <is>
          <t>Выкуплен</t>
        </is>
      </c>
    </row>
    <row r="140">
      <c r="A140" s="15" t="n">
        <v>46302</v>
      </c>
      <c r="B140" t="n">
        <v>41</v>
      </c>
      <c r="C140" t="inlineStr">
        <is>
          <t>Wildberries</t>
        </is>
      </c>
      <c r="D140" t="inlineStr">
        <is>
          <t>Свеча ароматическая</t>
        </is>
      </c>
      <c r="E140" t="inlineStr">
        <is>
          <t>Декор</t>
        </is>
      </c>
      <c r="F140" t="n">
        <v>2</v>
      </c>
      <c r="G140" s="16" t="n">
        <v>590</v>
      </c>
      <c r="H140" s="16">
        <f>F140*G140</f>
        <v/>
      </c>
      <c r="I140" t="inlineStr">
        <is>
          <t>Выкуплен</t>
        </is>
      </c>
    </row>
    <row r="141">
      <c r="A141" s="15" t="n">
        <v>46302</v>
      </c>
      <c r="B141" t="n">
        <v>41</v>
      </c>
      <c r="C141" t="inlineStr">
        <is>
          <t>Ozon</t>
        </is>
      </c>
      <c r="D141" t="inlineStr">
        <is>
          <t>Свеча ароматическая</t>
        </is>
      </c>
      <c r="E141" t="inlineStr">
        <is>
          <t>Декор</t>
        </is>
      </c>
      <c r="F141" t="n">
        <v>2</v>
      </c>
      <c r="G141" s="16" t="n">
        <v>590</v>
      </c>
      <c r="H141" s="16">
        <f>F141*G141</f>
        <v/>
      </c>
      <c r="I141" t="inlineStr">
        <is>
          <t>Выкуплен</t>
        </is>
      </c>
    </row>
    <row r="142">
      <c r="A142" s="15" t="n">
        <v>46302</v>
      </c>
      <c r="B142" t="n">
        <v>41</v>
      </c>
      <c r="C142" t="inlineStr">
        <is>
          <t>Сайт</t>
        </is>
      </c>
      <c r="D142" t="inlineStr">
        <is>
          <t>Термокружка 450 мл</t>
        </is>
      </c>
      <c r="E142" t="inlineStr">
        <is>
          <t>Посуда</t>
        </is>
      </c>
      <c r="F142" t="n">
        <v>1</v>
      </c>
      <c r="G142" s="16" t="n">
        <v>890</v>
      </c>
      <c r="H142" s="16">
        <f>F142*G142</f>
        <v/>
      </c>
      <c r="I142" t="inlineStr">
        <is>
          <t>Возврат</t>
        </is>
      </c>
    </row>
    <row r="143">
      <c r="A143" s="15" t="n">
        <v>46302</v>
      </c>
      <c r="B143" t="n">
        <v>41</v>
      </c>
      <c r="C143" t="inlineStr">
        <is>
          <t>Сайт</t>
        </is>
      </c>
      <c r="D143" t="inlineStr">
        <is>
          <t>Подушка декоративная</t>
        </is>
      </c>
      <c r="E143" t="inlineStr">
        <is>
          <t>Текстиль</t>
        </is>
      </c>
      <c r="F143" t="n">
        <v>1</v>
      </c>
      <c r="G143" s="16" t="n">
        <v>990</v>
      </c>
      <c r="H143" s="16">
        <f>F143*G143</f>
        <v/>
      </c>
      <c r="I143" t="inlineStr">
        <is>
          <t>Выкуплен</t>
        </is>
      </c>
    </row>
    <row r="144">
      <c r="A144" s="15" t="n">
        <v>46303</v>
      </c>
      <c r="B144" t="n">
        <v>41</v>
      </c>
      <c r="C144" t="inlineStr">
        <is>
          <t>Сайт</t>
        </is>
      </c>
      <c r="D144" t="inlineStr">
        <is>
          <t>Свеча ароматическая</t>
        </is>
      </c>
      <c r="E144" t="inlineStr">
        <is>
          <t>Декор</t>
        </is>
      </c>
      <c r="F144" t="n">
        <v>2</v>
      </c>
      <c r="G144" s="16" t="n">
        <v>590</v>
      </c>
      <c r="H144" s="16">
        <f>F144*G144</f>
        <v/>
      </c>
      <c r="I144" t="inlineStr">
        <is>
          <t>Выкуплен</t>
        </is>
      </c>
    </row>
    <row r="145">
      <c r="A145" s="15" t="n">
        <v>46303</v>
      </c>
      <c r="B145" t="n">
        <v>41</v>
      </c>
      <c r="C145" t="inlineStr">
        <is>
          <t>Ozon</t>
        </is>
      </c>
      <c r="D145" t="inlineStr">
        <is>
          <t>Подушка декоративная</t>
        </is>
      </c>
      <c r="E145" t="inlineStr">
        <is>
          <t>Текстиль</t>
        </is>
      </c>
      <c r="F145" t="n">
        <v>1</v>
      </c>
      <c r="G145" s="16" t="n">
        <v>990</v>
      </c>
      <c r="H145" s="16">
        <f>F145*G145</f>
        <v/>
      </c>
      <c r="I145" t="inlineStr">
        <is>
          <t>Выкуплен</t>
        </is>
      </c>
    </row>
    <row r="146">
      <c r="A146" s="15" t="n">
        <v>46303</v>
      </c>
      <c r="B146" t="n">
        <v>41</v>
      </c>
      <c r="C146" t="inlineStr">
        <is>
          <t>Ozon</t>
        </is>
      </c>
      <c r="D146" t="inlineStr">
        <is>
          <t>Ваза керамическая</t>
        </is>
      </c>
      <c r="E146" t="inlineStr">
        <is>
          <t>Декор</t>
        </is>
      </c>
      <c r="F146" t="n">
        <v>1</v>
      </c>
      <c r="G146" s="16" t="n">
        <v>1790</v>
      </c>
      <c r="H146" s="16">
        <f>F146*G146</f>
        <v/>
      </c>
      <c r="I146" t="inlineStr">
        <is>
          <t>Выкуплен</t>
        </is>
      </c>
    </row>
    <row r="147">
      <c r="A147" s="15" t="n">
        <v>46303</v>
      </c>
      <c r="B147" t="n">
        <v>41</v>
      </c>
      <c r="C147" t="inlineStr">
        <is>
          <t>Wildberries</t>
        </is>
      </c>
      <c r="D147" t="inlineStr">
        <is>
          <t>Ваза керамическая</t>
        </is>
      </c>
      <c r="E147" t="inlineStr">
        <is>
          <t>Декор</t>
        </is>
      </c>
      <c r="F147" t="n">
        <v>3</v>
      </c>
      <c r="G147" s="16" t="n">
        <v>1790</v>
      </c>
      <c r="H147" s="16">
        <f>F147*G147</f>
        <v/>
      </c>
      <c r="I147" t="inlineStr">
        <is>
          <t>Выкуплен</t>
        </is>
      </c>
    </row>
    <row r="148">
      <c r="A148" s="15" t="n">
        <v>46303</v>
      </c>
      <c r="B148" t="n">
        <v>41</v>
      </c>
      <c r="C148" t="inlineStr">
        <is>
          <t>Wildberries</t>
        </is>
      </c>
      <c r="D148" t="inlineStr">
        <is>
          <t>Ваза керамическая</t>
        </is>
      </c>
      <c r="E148" t="inlineStr">
        <is>
          <t>Декор</t>
        </is>
      </c>
      <c r="F148" t="n">
        <v>1</v>
      </c>
      <c r="G148" s="16" t="n">
        <v>1790</v>
      </c>
      <c r="H148" s="16">
        <f>F148*G148</f>
        <v/>
      </c>
      <c r="I148" t="inlineStr">
        <is>
          <t>Выкуплен</t>
        </is>
      </c>
    </row>
    <row r="149">
      <c r="A149" s="15" t="n">
        <v>46303</v>
      </c>
      <c r="B149" t="n">
        <v>41</v>
      </c>
      <c r="C149" t="inlineStr">
        <is>
          <t>Wildberries</t>
        </is>
      </c>
      <c r="D149" t="inlineStr">
        <is>
          <t>Органайзер для ящика</t>
        </is>
      </c>
      <c r="E149" t="inlineStr">
        <is>
          <t>Хранение</t>
        </is>
      </c>
      <c r="F149" t="n">
        <v>1</v>
      </c>
      <c r="G149" s="16" t="n">
        <v>690</v>
      </c>
      <c r="H149" s="16">
        <f>F149*G149</f>
        <v/>
      </c>
      <c r="I149" t="inlineStr">
        <is>
          <t>Выкуплен</t>
        </is>
      </c>
    </row>
    <row r="150">
      <c r="A150" s="15" t="n">
        <v>46303</v>
      </c>
      <c r="B150" t="n">
        <v>41</v>
      </c>
      <c r="C150" t="inlineStr">
        <is>
          <t>Wildberries</t>
        </is>
      </c>
      <c r="D150" t="inlineStr">
        <is>
          <t>Свеча ароматическая</t>
        </is>
      </c>
      <c r="E150" t="inlineStr">
        <is>
          <t>Декор</t>
        </is>
      </c>
      <c r="F150" t="n">
        <v>1</v>
      </c>
      <c r="G150" s="16" t="n">
        <v>590</v>
      </c>
      <c r="H150" s="16">
        <f>F150*G150</f>
        <v/>
      </c>
      <c r="I150" t="inlineStr">
        <is>
          <t>Выкуплен</t>
        </is>
      </c>
    </row>
    <row r="151">
      <c r="A151" s="15" t="n">
        <v>46303</v>
      </c>
      <c r="B151" t="n">
        <v>41</v>
      </c>
      <c r="C151" t="inlineStr">
        <is>
          <t>Ozon</t>
        </is>
      </c>
      <c r="D151" t="inlineStr">
        <is>
          <t>Ваза керамическая</t>
        </is>
      </c>
      <c r="E151" t="inlineStr">
        <is>
          <t>Декор</t>
        </is>
      </c>
      <c r="F151" t="n">
        <v>1</v>
      </c>
      <c r="G151" s="16" t="n">
        <v>1790</v>
      </c>
      <c r="H151" s="16">
        <f>F151*G151</f>
        <v/>
      </c>
      <c r="I151" t="inlineStr">
        <is>
          <t>Выкуплен</t>
        </is>
      </c>
    </row>
    <row r="152">
      <c r="A152" s="15" t="n">
        <v>46303</v>
      </c>
      <c r="B152" t="n">
        <v>41</v>
      </c>
      <c r="C152" t="inlineStr">
        <is>
          <t>Wildberries</t>
        </is>
      </c>
      <c r="D152" t="inlineStr">
        <is>
          <t>Ваза керамическая</t>
        </is>
      </c>
      <c r="E152" t="inlineStr">
        <is>
          <t>Декор</t>
        </is>
      </c>
      <c r="F152" t="n">
        <v>1</v>
      </c>
      <c r="G152" s="16" t="n">
        <v>1790</v>
      </c>
      <c r="H152" s="16">
        <f>F152*G152</f>
        <v/>
      </c>
      <c r="I152" t="inlineStr">
        <is>
          <t>Выкуплен</t>
        </is>
      </c>
    </row>
    <row r="153">
      <c r="A153" s="15" t="n">
        <v>46303</v>
      </c>
      <c r="B153" t="n">
        <v>41</v>
      </c>
      <c r="C153" t="inlineStr">
        <is>
          <t>Wildberries</t>
        </is>
      </c>
      <c r="D153" t="inlineStr">
        <is>
          <t>Плед флисовый</t>
        </is>
      </c>
      <c r="E153" t="inlineStr">
        <is>
          <t>Текстиль</t>
        </is>
      </c>
      <c r="F153" t="n">
        <v>1</v>
      </c>
      <c r="G153" s="16" t="n">
        <v>1590</v>
      </c>
      <c r="H153" s="16">
        <f>F153*G153</f>
        <v/>
      </c>
      <c r="I153" t="inlineStr">
        <is>
          <t>Выкуплен</t>
        </is>
      </c>
    </row>
    <row r="154">
      <c r="A154" s="15" t="n">
        <v>46303</v>
      </c>
      <c r="B154" t="n">
        <v>41</v>
      </c>
      <c r="C154" t="inlineStr">
        <is>
          <t>Сайт</t>
        </is>
      </c>
      <c r="D154" t="inlineStr">
        <is>
          <t>Органайзер для ящика</t>
        </is>
      </c>
      <c r="E154" t="inlineStr">
        <is>
          <t>Хранение</t>
        </is>
      </c>
      <c r="F154" t="n">
        <v>1</v>
      </c>
      <c r="G154" s="16" t="n">
        <v>690</v>
      </c>
      <c r="H154" s="16">
        <f>F154*G154</f>
        <v/>
      </c>
      <c r="I154" t="inlineStr">
        <is>
          <t>Выкуплен</t>
        </is>
      </c>
    </row>
    <row r="155">
      <c r="A155" s="15" t="n">
        <v>46303</v>
      </c>
      <c r="B155" t="n">
        <v>41</v>
      </c>
      <c r="C155" t="inlineStr">
        <is>
          <t>Wildberries</t>
        </is>
      </c>
      <c r="D155" t="inlineStr">
        <is>
          <t>Свеча ароматическая</t>
        </is>
      </c>
      <c r="E155" t="inlineStr">
        <is>
          <t>Декор</t>
        </is>
      </c>
      <c r="F155" t="n">
        <v>2</v>
      </c>
      <c r="G155" s="16" t="n">
        <v>590</v>
      </c>
      <c r="H155" s="16">
        <f>F155*G155</f>
        <v/>
      </c>
      <c r="I155" t="inlineStr">
        <is>
          <t>Выкуплен</t>
        </is>
      </c>
    </row>
    <row r="156">
      <c r="A156" s="15" t="n">
        <v>46303</v>
      </c>
      <c r="B156" t="n">
        <v>41</v>
      </c>
      <c r="C156" t="inlineStr">
        <is>
          <t>Wildberries</t>
        </is>
      </c>
      <c r="D156" t="inlineStr">
        <is>
          <t>Органайзер для ящика</t>
        </is>
      </c>
      <c r="E156" t="inlineStr">
        <is>
          <t>Хранение</t>
        </is>
      </c>
      <c r="F156" t="n">
        <v>1</v>
      </c>
      <c r="G156" s="16" t="n">
        <v>690</v>
      </c>
      <c r="H156" s="16">
        <f>F156*G156</f>
        <v/>
      </c>
      <c r="I156" t="inlineStr">
        <is>
          <t>Выкуплен</t>
        </is>
      </c>
    </row>
    <row r="157">
      <c r="A157" s="15" t="n">
        <v>46303</v>
      </c>
      <c r="B157" t="n">
        <v>41</v>
      </c>
      <c r="C157" t="inlineStr">
        <is>
          <t>Wildberries</t>
        </is>
      </c>
      <c r="D157" t="inlineStr">
        <is>
          <t>Корзина плетёная</t>
        </is>
      </c>
      <c r="E157" t="inlineStr">
        <is>
          <t>Хранение</t>
        </is>
      </c>
      <c r="F157" t="n">
        <v>1</v>
      </c>
      <c r="G157" s="16" t="n">
        <v>1490</v>
      </c>
      <c r="H157" s="16">
        <f>F157*G157</f>
        <v/>
      </c>
      <c r="I157" t="inlineStr">
        <is>
          <t>Выкуплен</t>
        </is>
      </c>
    </row>
    <row r="158">
      <c r="A158" s="15" t="n">
        <v>46303</v>
      </c>
      <c r="B158" t="n">
        <v>41</v>
      </c>
      <c r="C158" t="inlineStr">
        <is>
          <t>Wildberries</t>
        </is>
      </c>
      <c r="D158" t="inlineStr">
        <is>
          <t>Подушка декоративная</t>
        </is>
      </c>
      <c r="E158" t="inlineStr">
        <is>
          <t>Текстиль</t>
        </is>
      </c>
      <c r="F158" t="n">
        <v>2</v>
      </c>
      <c r="G158" s="16" t="n">
        <v>990</v>
      </c>
      <c r="H158" s="16">
        <f>F158*G158</f>
        <v/>
      </c>
      <c r="I158" t="inlineStr">
        <is>
          <t>Выкуплен</t>
        </is>
      </c>
    </row>
    <row r="159">
      <c r="A159" s="15" t="n">
        <v>46304</v>
      </c>
      <c r="B159" t="n">
        <v>41</v>
      </c>
      <c r="C159" t="inlineStr">
        <is>
          <t>Сайт</t>
        </is>
      </c>
      <c r="D159" t="inlineStr">
        <is>
          <t>Свеча ароматическая</t>
        </is>
      </c>
      <c r="E159" t="inlineStr">
        <is>
          <t>Декор</t>
        </is>
      </c>
      <c r="F159" t="n">
        <v>2</v>
      </c>
      <c r="G159" s="16" t="n">
        <v>590</v>
      </c>
      <c r="H159" s="16">
        <f>F159*G159</f>
        <v/>
      </c>
      <c r="I159" t="inlineStr">
        <is>
          <t>Выкуплен</t>
        </is>
      </c>
    </row>
    <row r="160">
      <c r="A160" s="15" t="n">
        <v>46304</v>
      </c>
      <c r="B160" t="n">
        <v>41</v>
      </c>
      <c r="C160" t="inlineStr">
        <is>
          <t>Wildberries</t>
        </is>
      </c>
      <c r="D160" t="inlineStr">
        <is>
          <t>Термокружка 450 мл</t>
        </is>
      </c>
      <c r="E160" t="inlineStr">
        <is>
          <t>Посуда</t>
        </is>
      </c>
      <c r="F160" t="n">
        <v>1</v>
      </c>
      <c r="G160" s="16" t="n">
        <v>890</v>
      </c>
      <c r="H160" s="16">
        <f>F160*G160</f>
        <v/>
      </c>
      <c r="I160" t="inlineStr">
        <is>
          <t>Выкуплен</t>
        </is>
      </c>
    </row>
    <row r="161">
      <c r="A161" s="15" t="n">
        <v>46304</v>
      </c>
      <c r="B161" t="n">
        <v>41</v>
      </c>
      <c r="C161" t="inlineStr">
        <is>
          <t>Сайт</t>
        </is>
      </c>
      <c r="D161" t="inlineStr">
        <is>
          <t>Ваза керамическая</t>
        </is>
      </c>
      <c r="E161" t="inlineStr">
        <is>
          <t>Декор</t>
        </is>
      </c>
      <c r="F161" t="n">
        <v>1</v>
      </c>
      <c r="G161" s="16" t="n">
        <v>1790</v>
      </c>
      <c r="H161" s="16">
        <f>F161*G161</f>
        <v/>
      </c>
      <c r="I161" t="inlineStr">
        <is>
          <t>Выкуплен</t>
        </is>
      </c>
    </row>
    <row r="162">
      <c r="A162" s="15" t="n">
        <v>46304</v>
      </c>
      <c r="B162" t="n">
        <v>41</v>
      </c>
      <c r="C162" t="inlineStr">
        <is>
          <t>Сайт</t>
        </is>
      </c>
      <c r="D162" t="inlineStr">
        <is>
          <t>Ваза керамическая</t>
        </is>
      </c>
      <c r="E162" t="inlineStr">
        <is>
          <t>Декор</t>
        </is>
      </c>
      <c r="F162" t="n">
        <v>1</v>
      </c>
      <c r="G162" s="16" t="n">
        <v>1790</v>
      </c>
      <c r="H162" s="16">
        <f>F162*G162</f>
        <v/>
      </c>
      <c r="I162" t="inlineStr">
        <is>
          <t>Выкуплен</t>
        </is>
      </c>
    </row>
    <row r="163">
      <c r="A163" s="15" t="n">
        <v>46304</v>
      </c>
      <c r="B163" t="n">
        <v>41</v>
      </c>
      <c r="C163" t="inlineStr">
        <is>
          <t>Wildberries</t>
        </is>
      </c>
      <c r="D163" t="inlineStr">
        <is>
          <t>Плед флисовый</t>
        </is>
      </c>
      <c r="E163" t="inlineStr">
        <is>
          <t>Текстиль</t>
        </is>
      </c>
      <c r="F163" t="n">
        <v>3</v>
      </c>
      <c r="G163" s="16" t="n">
        <v>1590</v>
      </c>
      <c r="H163" s="16">
        <f>F163*G163</f>
        <v/>
      </c>
      <c r="I163" t="inlineStr">
        <is>
          <t>Выкуплен</t>
        </is>
      </c>
    </row>
    <row r="164">
      <c r="A164" s="15" t="n">
        <v>46304</v>
      </c>
      <c r="B164" t="n">
        <v>41</v>
      </c>
      <c r="C164" t="inlineStr">
        <is>
          <t>Wildberries</t>
        </is>
      </c>
      <c r="D164" t="inlineStr">
        <is>
          <t>Ваза керамическая</t>
        </is>
      </c>
      <c r="E164" t="inlineStr">
        <is>
          <t>Декор</t>
        </is>
      </c>
      <c r="F164" t="n">
        <v>2</v>
      </c>
      <c r="G164" s="16" t="n">
        <v>1790</v>
      </c>
      <c r="H164" s="16">
        <f>F164*G164</f>
        <v/>
      </c>
      <c r="I164" t="inlineStr">
        <is>
          <t>Выкуплен</t>
        </is>
      </c>
    </row>
    <row r="165">
      <c r="A165" s="15" t="n">
        <v>46304</v>
      </c>
      <c r="B165" t="n">
        <v>41</v>
      </c>
      <c r="C165" t="inlineStr">
        <is>
          <t>Wildberries</t>
        </is>
      </c>
      <c r="D165" t="inlineStr">
        <is>
          <t>Плед флисовый</t>
        </is>
      </c>
      <c r="E165" t="inlineStr">
        <is>
          <t>Текстиль</t>
        </is>
      </c>
      <c r="F165" t="n">
        <v>3</v>
      </c>
      <c r="G165" s="16" t="n">
        <v>1590</v>
      </c>
      <c r="H165" s="16">
        <f>F165*G165</f>
        <v/>
      </c>
      <c r="I165" t="inlineStr">
        <is>
          <t>Выкуплен</t>
        </is>
      </c>
    </row>
    <row r="166">
      <c r="A166" s="15" t="n">
        <v>46304</v>
      </c>
      <c r="B166" t="n">
        <v>41</v>
      </c>
      <c r="C166" t="inlineStr">
        <is>
          <t>Сайт</t>
        </is>
      </c>
      <c r="D166" t="inlineStr">
        <is>
          <t>Органайзер для ящика</t>
        </is>
      </c>
      <c r="E166" t="inlineStr">
        <is>
          <t>Хранение</t>
        </is>
      </c>
      <c r="F166" t="n">
        <v>1</v>
      </c>
      <c r="G166" s="16" t="n">
        <v>690</v>
      </c>
      <c r="H166" s="16">
        <f>F166*G166</f>
        <v/>
      </c>
      <c r="I166" t="inlineStr">
        <is>
          <t>Выкуплен</t>
        </is>
      </c>
    </row>
    <row r="167">
      <c r="A167" s="15" t="n">
        <v>46304</v>
      </c>
      <c r="B167" t="n">
        <v>41</v>
      </c>
      <c r="C167" t="inlineStr">
        <is>
          <t>Ozon</t>
        </is>
      </c>
      <c r="D167" t="inlineStr">
        <is>
          <t>Свеча ароматическая</t>
        </is>
      </c>
      <c r="E167" t="inlineStr">
        <is>
          <t>Декор</t>
        </is>
      </c>
      <c r="F167" t="n">
        <v>1</v>
      </c>
      <c r="G167" s="16" t="n">
        <v>590</v>
      </c>
      <c r="H167" s="16">
        <f>F167*G167</f>
        <v/>
      </c>
      <c r="I167" t="inlineStr">
        <is>
          <t>Выкуплен</t>
        </is>
      </c>
    </row>
    <row r="168">
      <c r="A168" s="15" t="n">
        <v>46304</v>
      </c>
      <c r="B168" t="n">
        <v>41</v>
      </c>
      <c r="C168" t="inlineStr">
        <is>
          <t>Wildberries</t>
        </is>
      </c>
      <c r="D168" t="inlineStr">
        <is>
          <t>Подушка декоративная</t>
        </is>
      </c>
      <c r="E168" t="inlineStr">
        <is>
          <t>Текстиль</t>
        </is>
      </c>
      <c r="F168" t="n">
        <v>1</v>
      </c>
      <c r="G168" s="16" t="n">
        <v>990</v>
      </c>
      <c r="H168" s="16">
        <f>F168*G168</f>
        <v/>
      </c>
      <c r="I168" t="inlineStr">
        <is>
          <t>Выкуплен</t>
        </is>
      </c>
    </row>
    <row r="169">
      <c r="A169" s="15" t="n">
        <v>46304</v>
      </c>
      <c r="B169" t="n">
        <v>41</v>
      </c>
      <c r="C169" t="inlineStr">
        <is>
          <t>Ozon</t>
        </is>
      </c>
      <c r="D169" t="inlineStr">
        <is>
          <t>Термокружка 450 мл</t>
        </is>
      </c>
      <c r="E169" t="inlineStr">
        <is>
          <t>Посуда</t>
        </is>
      </c>
      <c r="F169" t="n">
        <v>3</v>
      </c>
      <c r="G169" s="16" t="n">
        <v>890</v>
      </c>
      <c r="H169" s="16">
        <f>F169*G169</f>
        <v/>
      </c>
      <c r="I169" t="inlineStr">
        <is>
          <t>Выкуплен</t>
        </is>
      </c>
    </row>
    <row r="170">
      <c r="A170" s="15" t="n">
        <v>46304</v>
      </c>
      <c r="B170" t="n">
        <v>41</v>
      </c>
      <c r="C170" t="inlineStr">
        <is>
          <t>Ozon</t>
        </is>
      </c>
      <c r="D170" t="inlineStr">
        <is>
          <t>Корзина плетёная</t>
        </is>
      </c>
      <c r="E170" t="inlineStr">
        <is>
          <t>Хранение</t>
        </is>
      </c>
      <c r="F170" t="n">
        <v>2</v>
      </c>
      <c r="G170" s="16" t="n">
        <v>1490</v>
      </c>
      <c r="H170" s="16">
        <f>F170*G170</f>
        <v/>
      </c>
      <c r="I170" t="inlineStr">
        <is>
          <t>Выкуплен</t>
        </is>
      </c>
    </row>
    <row r="171">
      <c r="A171" s="15" t="n">
        <v>46304</v>
      </c>
      <c r="B171" t="n">
        <v>41</v>
      </c>
      <c r="C171" t="inlineStr">
        <is>
          <t>Ozon</t>
        </is>
      </c>
      <c r="D171" t="inlineStr">
        <is>
          <t>Подушка декоративная</t>
        </is>
      </c>
      <c r="E171" t="inlineStr">
        <is>
          <t>Текстиль</t>
        </is>
      </c>
      <c r="F171" t="n">
        <v>1</v>
      </c>
      <c r="G171" s="16" t="n">
        <v>990</v>
      </c>
      <c r="H171" s="16">
        <f>F171*G171</f>
        <v/>
      </c>
      <c r="I171" t="inlineStr">
        <is>
          <t>Выкуплен</t>
        </is>
      </c>
    </row>
    <row r="172">
      <c r="A172" s="15" t="n">
        <v>46304</v>
      </c>
      <c r="B172" t="n">
        <v>41</v>
      </c>
      <c r="C172" t="inlineStr">
        <is>
          <t>Wildberries</t>
        </is>
      </c>
      <c r="D172" t="inlineStr">
        <is>
          <t>Органайзер для ящика</t>
        </is>
      </c>
      <c r="E172" t="inlineStr">
        <is>
          <t>Хранение</t>
        </is>
      </c>
      <c r="F172" t="n">
        <v>1</v>
      </c>
      <c r="G172" s="16" t="n">
        <v>690</v>
      </c>
      <c r="H172" s="16">
        <f>F172*G172</f>
        <v/>
      </c>
      <c r="I172" t="inlineStr">
        <is>
          <t>Выкуплен</t>
        </is>
      </c>
    </row>
    <row r="173">
      <c r="A173" s="15" t="n">
        <v>46304</v>
      </c>
      <c r="B173" t="n">
        <v>41</v>
      </c>
      <c r="C173" t="inlineStr">
        <is>
          <t>Wildberries</t>
        </is>
      </c>
      <c r="D173" t="inlineStr">
        <is>
          <t>Свеча ароматическая</t>
        </is>
      </c>
      <c r="E173" t="inlineStr">
        <is>
          <t>Декор</t>
        </is>
      </c>
      <c r="F173" t="n">
        <v>1</v>
      </c>
      <c r="G173" s="16" t="n">
        <v>590</v>
      </c>
      <c r="H173" s="16">
        <f>F173*G173</f>
        <v/>
      </c>
      <c r="I173" t="inlineStr">
        <is>
          <t>Выкуплен</t>
        </is>
      </c>
    </row>
    <row r="174">
      <c r="A174" s="15" t="n">
        <v>46304</v>
      </c>
      <c r="B174" t="n">
        <v>41</v>
      </c>
      <c r="C174" t="inlineStr">
        <is>
          <t>Wildberries</t>
        </is>
      </c>
      <c r="D174" t="inlineStr">
        <is>
          <t>Корзина плетёная</t>
        </is>
      </c>
      <c r="E174" t="inlineStr">
        <is>
          <t>Хранение</t>
        </is>
      </c>
      <c r="F174" t="n">
        <v>1</v>
      </c>
      <c r="G174" s="16" t="n">
        <v>1490</v>
      </c>
      <c r="H174" s="16">
        <f>F174*G174</f>
        <v/>
      </c>
      <c r="I174" t="inlineStr">
        <is>
          <t>Выкуплен</t>
        </is>
      </c>
    </row>
    <row r="175">
      <c r="A175" s="15" t="n">
        <v>46304</v>
      </c>
      <c r="B175" t="n">
        <v>41</v>
      </c>
      <c r="C175" t="inlineStr">
        <is>
          <t>Wildberries</t>
        </is>
      </c>
      <c r="D175" t="inlineStr">
        <is>
          <t>Свеча ароматическая</t>
        </is>
      </c>
      <c r="E175" t="inlineStr">
        <is>
          <t>Декор</t>
        </is>
      </c>
      <c r="F175" t="n">
        <v>1</v>
      </c>
      <c r="G175" s="16" t="n">
        <v>590</v>
      </c>
      <c r="H175" s="16">
        <f>F175*G175</f>
        <v/>
      </c>
      <c r="I175" t="inlineStr">
        <is>
          <t>Выкуплен</t>
        </is>
      </c>
    </row>
    <row r="176">
      <c r="A176" s="15" t="n">
        <v>46305</v>
      </c>
      <c r="B176" t="n">
        <v>41</v>
      </c>
      <c r="C176" t="inlineStr">
        <is>
          <t>Wildberries</t>
        </is>
      </c>
      <c r="D176" t="inlineStr">
        <is>
          <t>Набор контейнеров</t>
        </is>
      </c>
      <c r="E176" t="inlineStr">
        <is>
          <t>Посуда</t>
        </is>
      </c>
      <c r="F176" t="n">
        <v>3</v>
      </c>
      <c r="G176" s="16" t="n">
        <v>1290</v>
      </c>
      <c r="H176" s="16">
        <f>F176*G176</f>
        <v/>
      </c>
      <c r="I176" t="inlineStr">
        <is>
          <t>Выкуплен</t>
        </is>
      </c>
    </row>
    <row r="177">
      <c r="A177" s="15" t="n">
        <v>46305</v>
      </c>
      <c r="B177" t="n">
        <v>41</v>
      </c>
      <c r="C177" t="inlineStr">
        <is>
          <t>Wildberries</t>
        </is>
      </c>
      <c r="D177" t="inlineStr">
        <is>
          <t>Подушка декоративная</t>
        </is>
      </c>
      <c r="E177" t="inlineStr">
        <is>
          <t>Текстиль</t>
        </is>
      </c>
      <c r="F177" t="n">
        <v>1</v>
      </c>
      <c r="G177" s="16" t="n">
        <v>990</v>
      </c>
      <c r="H177" s="16">
        <f>F177*G177</f>
        <v/>
      </c>
      <c r="I177" t="inlineStr">
        <is>
          <t>Выкуплен</t>
        </is>
      </c>
    </row>
    <row r="178">
      <c r="A178" s="15" t="n">
        <v>46305</v>
      </c>
      <c r="B178" t="n">
        <v>41</v>
      </c>
      <c r="C178" t="inlineStr">
        <is>
          <t>Wildberries</t>
        </is>
      </c>
      <c r="D178" t="inlineStr">
        <is>
          <t>Органайзер для ящика</t>
        </is>
      </c>
      <c r="E178" t="inlineStr">
        <is>
          <t>Хранение</t>
        </is>
      </c>
      <c r="F178" t="n">
        <v>1</v>
      </c>
      <c r="G178" s="16" t="n">
        <v>690</v>
      </c>
      <c r="H178" s="16">
        <f>F178*G178</f>
        <v/>
      </c>
      <c r="I178" t="inlineStr">
        <is>
          <t>Выкуплен</t>
        </is>
      </c>
    </row>
    <row r="179">
      <c r="A179" s="15" t="n">
        <v>46305</v>
      </c>
      <c r="B179" t="n">
        <v>41</v>
      </c>
      <c r="C179" t="inlineStr">
        <is>
          <t>Wildberries</t>
        </is>
      </c>
      <c r="D179" t="inlineStr">
        <is>
          <t>Подушка декоративная</t>
        </is>
      </c>
      <c r="E179" t="inlineStr">
        <is>
          <t>Текстиль</t>
        </is>
      </c>
      <c r="F179" t="n">
        <v>3</v>
      </c>
      <c r="G179" s="16" t="n">
        <v>990</v>
      </c>
      <c r="H179" s="16">
        <f>F179*G179</f>
        <v/>
      </c>
      <c r="I179" t="inlineStr">
        <is>
          <t>Выкуплен</t>
        </is>
      </c>
    </row>
    <row r="180">
      <c r="A180" s="15" t="n">
        <v>46305</v>
      </c>
      <c r="B180" t="n">
        <v>41</v>
      </c>
      <c r="C180" t="inlineStr">
        <is>
          <t>Сайт</t>
        </is>
      </c>
      <c r="D180" t="inlineStr">
        <is>
          <t>Плед флисовый</t>
        </is>
      </c>
      <c r="E180" t="inlineStr">
        <is>
          <t>Текстиль</t>
        </is>
      </c>
      <c r="F180" t="n">
        <v>1</v>
      </c>
      <c r="G180" s="16" t="n">
        <v>1590</v>
      </c>
      <c r="H180" s="16">
        <f>F180*G180</f>
        <v/>
      </c>
      <c r="I180" t="inlineStr">
        <is>
          <t>Выкуплен</t>
        </is>
      </c>
    </row>
    <row r="181">
      <c r="A181" s="15" t="n">
        <v>46305</v>
      </c>
      <c r="B181" t="n">
        <v>41</v>
      </c>
      <c r="C181" t="inlineStr">
        <is>
          <t>Wildberries</t>
        </is>
      </c>
      <c r="D181" t="inlineStr">
        <is>
          <t>Плед флисовый</t>
        </is>
      </c>
      <c r="E181" t="inlineStr">
        <is>
          <t>Текстиль</t>
        </is>
      </c>
      <c r="F181" t="n">
        <v>2</v>
      </c>
      <c r="G181" s="16" t="n">
        <v>1590</v>
      </c>
      <c r="H181" s="16">
        <f>F181*G181</f>
        <v/>
      </c>
      <c r="I181" t="inlineStr">
        <is>
          <t>Выкуплен</t>
        </is>
      </c>
    </row>
    <row r="182">
      <c r="A182" s="15" t="n">
        <v>46305</v>
      </c>
      <c r="B182" t="n">
        <v>41</v>
      </c>
      <c r="C182" t="inlineStr">
        <is>
          <t>Сайт</t>
        </is>
      </c>
      <c r="D182" t="inlineStr">
        <is>
          <t>Ваза керамическая</t>
        </is>
      </c>
      <c r="E182" t="inlineStr">
        <is>
          <t>Декор</t>
        </is>
      </c>
      <c r="F182" t="n">
        <v>2</v>
      </c>
      <c r="G182" s="16" t="n">
        <v>1790</v>
      </c>
      <c r="H182" s="16">
        <f>F182*G182</f>
        <v/>
      </c>
      <c r="I182" t="inlineStr">
        <is>
          <t>Выкуплен</t>
        </is>
      </c>
    </row>
    <row r="183">
      <c r="A183" s="15" t="n">
        <v>46305</v>
      </c>
      <c r="B183" t="n">
        <v>41</v>
      </c>
      <c r="C183" t="inlineStr">
        <is>
          <t>Сайт</t>
        </is>
      </c>
      <c r="D183" t="inlineStr">
        <is>
          <t>Набор контейнеров</t>
        </is>
      </c>
      <c r="E183" t="inlineStr">
        <is>
          <t>Посуда</t>
        </is>
      </c>
      <c r="F183" t="n">
        <v>1</v>
      </c>
      <c r="G183" s="16" t="n">
        <v>1290</v>
      </c>
      <c r="H183" s="16">
        <f>F183*G183</f>
        <v/>
      </c>
      <c r="I183" t="inlineStr">
        <is>
          <t>Выкуплен</t>
        </is>
      </c>
    </row>
    <row r="184">
      <c r="A184" s="15" t="n">
        <v>46305</v>
      </c>
      <c r="B184" t="n">
        <v>41</v>
      </c>
      <c r="C184" t="inlineStr">
        <is>
          <t>Wildberries</t>
        </is>
      </c>
      <c r="D184" t="inlineStr">
        <is>
          <t>Ваза керамическая</t>
        </is>
      </c>
      <c r="E184" t="inlineStr">
        <is>
          <t>Декор</t>
        </is>
      </c>
      <c r="F184" t="n">
        <v>1</v>
      </c>
      <c r="G184" s="16" t="n">
        <v>1790</v>
      </c>
      <c r="H184" s="16">
        <f>F184*G184</f>
        <v/>
      </c>
      <c r="I184" t="inlineStr">
        <is>
          <t>Выкуплен</t>
        </is>
      </c>
    </row>
    <row r="185">
      <c r="A185" s="15" t="n">
        <v>46305</v>
      </c>
      <c r="B185" t="n">
        <v>41</v>
      </c>
      <c r="C185" t="inlineStr">
        <is>
          <t>Сайт</t>
        </is>
      </c>
      <c r="D185" t="inlineStr">
        <is>
          <t>Корзина плетёная</t>
        </is>
      </c>
      <c r="E185" t="inlineStr">
        <is>
          <t>Хранение</t>
        </is>
      </c>
      <c r="F185" t="n">
        <v>1</v>
      </c>
      <c r="G185" s="16" t="n">
        <v>1490</v>
      </c>
      <c r="H185" s="16">
        <f>F185*G185</f>
        <v/>
      </c>
      <c r="I185" t="inlineStr">
        <is>
          <t>Выкуплен</t>
        </is>
      </c>
    </row>
    <row r="186">
      <c r="A186" s="15" t="n">
        <v>46305</v>
      </c>
      <c r="B186" t="n">
        <v>41</v>
      </c>
      <c r="C186" t="inlineStr">
        <is>
          <t>Wildberries</t>
        </is>
      </c>
      <c r="D186" t="inlineStr">
        <is>
          <t>Набор контейнеров</t>
        </is>
      </c>
      <c r="E186" t="inlineStr">
        <is>
          <t>Посуда</t>
        </is>
      </c>
      <c r="F186" t="n">
        <v>1</v>
      </c>
      <c r="G186" s="16" t="n">
        <v>1290</v>
      </c>
      <c r="H186" s="16">
        <f>F186*G186</f>
        <v/>
      </c>
      <c r="I186" t="inlineStr">
        <is>
          <t>Возврат</t>
        </is>
      </c>
    </row>
    <row r="187">
      <c r="A187" s="15" t="n">
        <v>46305</v>
      </c>
      <c r="B187" t="n">
        <v>41</v>
      </c>
      <c r="C187" t="inlineStr">
        <is>
          <t>Ozon</t>
        </is>
      </c>
      <c r="D187" t="inlineStr">
        <is>
          <t>Набор контейнеров</t>
        </is>
      </c>
      <c r="E187" t="inlineStr">
        <is>
          <t>Посуда</t>
        </is>
      </c>
      <c r="F187" t="n">
        <v>2</v>
      </c>
      <c r="G187" s="16" t="n">
        <v>1290</v>
      </c>
      <c r="H187" s="16">
        <f>F187*G187</f>
        <v/>
      </c>
      <c r="I187" t="inlineStr">
        <is>
          <t>Выкуплен</t>
        </is>
      </c>
    </row>
    <row r="188">
      <c r="A188" s="15" t="n">
        <v>46305</v>
      </c>
      <c r="B188" t="n">
        <v>41</v>
      </c>
      <c r="C188" t="inlineStr">
        <is>
          <t>Сайт</t>
        </is>
      </c>
      <c r="D188" t="inlineStr">
        <is>
          <t>Органайзер для ящика</t>
        </is>
      </c>
      <c r="E188" t="inlineStr">
        <is>
          <t>Хранение</t>
        </is>
      </c>
      <c r="F188" t="n">
        <v>1</v>
      </c>
      <c r="G188" s="16" t="n">
        <v>690</v>
      </c>
      <c r="H188" s="16">
        <f>F188*G188</f>
        <v/>
      </c>
      <c r="I188" t="inlineStr">
        <is>
          <t>Выкуплен</t>
        </is>
      </c>
    </row>
    <row r="189">
      <c r="A189" s="15" t="n">
        <v>46305</v>
      </c>
      <c r="B189" t="n">
        <v>41</v>
      </c>
      <c r="C189" t="inlineStr">
        <is>
          <t>Wildberries</t>
        </is>
      </c>
      <c r="D189" t="inlineStr">
        <is>
          <t>Ваза керамическая</t>
        </is>
      </c>
      <c r="E189" t="inlineStr">
        <is>
          <t>Декор</t>
        </is>
      </c>
      <c r="F189" t="n">
        <v>1</v>
      </c>
      <c r="G189" s="16" t="n">
        <v>1790</v>
      </c>
      <c r="H189" s="16">
        <f>F189*G189</f>
        <v/>
      </c>
      <c r="I189" t="inlineStr">
        <is>
          <t>Выкуплен</t>
        </is>
      </c>
    </row>
    <row r="190">
      <c r="A190" s="15" t="n">
        <v>46305</v>
      </c>
      <c r="B190" t="n">
        <v>41</v>
      </c>
      <c r="C190" t="inlineStr">
        <is>
          <t>Wildberries</t>
        </is>
      </c>
      <c r="D190" t="inlineStr">
        <is>
          <t>Корзина плетёная</t>
        </is>
      </c>
      <c r="E190" t="inlineStr">
        <is>
          <t>Хранение</t>
        </is>
      </c>
      <c r="F190" t="n">
        <v>2</v>
      </c>
      <c r="G190" s="16" t="n">
        <v>1490</v>
      </c>
      <c r="H190" s="16">
        <f>F190*G190</f>
        <v/>
      </c>
      <c r="I190" t="inlineStr">
        <is>
          <t>Выкуплен</t>
        </is>
      </c>
    </row>
    <row r="191">
      <c r="A191" s="15" t="n">
        <v>46306</v>
      </c>
      <c r="B191" t="n">
        <v>41</v>
      </c>
      <c r="C191" t="inlineStr">
        <is>
          <t>Сайт</t>
        </is>
      </c>
      <c r="D191" t="inlineStr">
        <is>
          <t>Подушка декоративная</t>
        </is>
      </c>
      <c r="E191" t="inlineStr">
        <is>
          <t>Текстиль</t>
        </is>
      </c>
      <c r="F191" t="n">
        <v>2</v>
      </c>
      <c r="G191" s="16" t="n">
        <v>990</v>
      </c>
      <c r="H191" s="16">
        <f>F191*G191</f>
        <v/>
      </c>
      <c r="I191" t="inlineStr">
        <is>
          <t>Выкуплен</t>
        </is>
      </c>
    </row>
    <row r="192">
      <c r="A192" s="15" t="n">
        <v>46306</v>
      </c>
      <c r="B192" t="n">
        <v>41</v>
      </c>
      <c r="C192" t="inlineStr">
        <is>
          <t>Wildberries</t>
        </is>
      </c>
      <c r="D192" t="inlineStr">
        <is>
          <t>Термокружка 450 мл</t>
        </is>
      </c>
      <c r="E192" t="inlineStr">
        <is>
          <t>Посуда</t>
        </is>
      </c>
      <c r="F192" t="n">
        <v>2</v>
      </c>
      <c r="G192" s="16" t="n">
        <v>890</v>
      </c>
      <c r="H192" s="16">
        <f>F192*G192</f>
        <v/>
      </c>
      <c r="I192" t="inlineStr">
        <is>
          <t>Выкуплен</t>
        </is>
      </c>
    </row>
    <row r="193">
      <c r="A193" s="15" t="n">
        <v>46306</v>
      </c>
      <c r="B193" t="n">
        <v>41</v>
      </c>
      <c r="C193" t="inlineStr">
        <is>
          <t>Ozon</t>
        </is>
      </c>
      <c r="D193" t="inlineStr">
        <is>
          <t>Подушка декоративная</t>
        </is>
      </c>
      <c r="E193" t="inlineStr">
        <is>
          <t>Текстиль</t>
        </is>
      </c>
      <c r="F193" t="n">
        <v>2</v>
      </c>
      <c r="G193" s="16" t="n">
        <v>990</v>
      </c>
      <c r="H193" s="16">
        <f>F193*G193</f>
        <v/>
      </c>
      <c r="I193" t="inlineStr">
        <is>
          <t>Выкуплен</t>
        </is>
      </c>
    </row>
    <row r="194">
      <c r="A194" s="15" t="n">
        <v>46306</v>
      </c>
      <c r="B194" t="n">
        <v>41</v>
      </c>
      <c r="C194" t="inlineStr">
        <is>
          <t>Wildberries</t>
        </is>
      </c>
      <c r="D194" t="inlineStr">
        <is>
          <t>Органайзер для ящика</t>
        </is>
      </c>
      <c r="E194" t="inlineStr">
        <is>
          <t>Хранение</t>
        </is>
      </c>
      <c r="F194" t="n">
        <v>3</v>
      </c>
      <c r="G194" s="16" t="n">
        <v>690</v>
      </c>
      <c r="H194" s="16">
        <f>F194*G194</f>
        <v/>
      </c>
      <c r="I194" t="inlineStr">
        <is>
          <t>Выкуплен</t>
        </is>
      </c>
    </row>
    <row r="195">
      <c r="A195" s="15" t="n">
        <v>46306</v>
      </c>
      <c r="B195" t="n">
        <v>41</v>
      </c>
      <c r="C195" t="inlineStr">
        <is>
          <t>Сайт</t>
        </is>
      </c>
      <c r="D195" t="inlineStr">
        <is>
          <t>Корзина плетёная</t>
        </is>
      </c>
      <c r="E195" t="inlineStr">
        <is>
          <t>Хранение</t>
        </is>
      </c>
      <c r="F195" t="n">
        <v>1</v>
      </c>
      <c r="G195" s="16" t="n">
        <v>1490</v>
      </c>
      <c r="H195" s="16">
        <f>F195*G195</f>
        <v/>
      </c>
      <c r="I195" t="inlineStr">
        <is>
          <t>Выкуплен</t>
        </is>
      </c>
    </row>
    <row r="196">
      <c r="A196" s="15" t="n">
        <v>46306</v>
      </c>
      <c r="B196" t="n">
        <v>41</v>
      </c>
      <c r="C196" t="inlineStr">
        <is>
          <t>Wildberries</t>
        </is>
      </c>
      <c r="D196" t="inlineStr">
        <is>
          <t>Набор контейнеров</t>
        </is>
      </c>
      <c r="E196" t="inlineStr">
        <is>
          <t>Посуда</t>
        </is>
      </c>
      <c r="F196" t="n">
        <v>1</v>
      </c>
      <c r="G196" s="16" t="n">
        <v>1290</v>
      </c>
      <c r="H196" s="16">
        <f>F196*G196</f>
        <v/>
      </c>
      <c r="I196" t="inlineStr">
        <is>
          <t>Выкуплен</t>
        </is>
      </c>
    </row>
    <row r="197">
      <c r="A197" s="15" t="n">
        <v>46306</v>
      </c>
      <c r="B197" t="n">
        <v>41</v>
      </c>
      <c r="C197" t="inlineStr">
        <is>
          <t>Сайт</t>
        </is>
      </c>
      <c r="D197" t="inlineStr">
        <is>
          <t>Ваза керамическая</t>
        </is>
      </c>
      <c r="E197" t="inlineStr">
        <is>
          <t>Декор</t>
        </is>
      </c>
      <c r="F197" t="n">
        <v>1</v>
      </c>
      <c r="G197" s="16" t="n">
        <v>1790</v>
      </c>
      <c r="H197" s="16">
        <f>F197*G197</f>
        <v/>
      </c>
      <c r="I197" t="inlineStr">
        <is>
          <t>Выкуплен</t>
        </is>
      </c>
    </row>
    <row r="198">
      <c r="A198" s="15" t="n">
        <v>46306</v>
      </c>
      <c r="B198" t="n">
        <v>41</v>
      </c>
      <c r="C198" t="inlineStr">
        <is>
          <t>Сайт</t>
        </is>
      </c>
      <c r="D198" t="inlineStr">
        <is>
          <t>Свеча ароматическая</t>
        </is>
      </c>
      <c r="E198" t="inlineStr">
        <is>
          <t>Декор</t>
        </is>
      </c>
      <c r="F198" t="n">
        <v>1</v>
      </c>
      <c r="G198" s="16" t="n">
        <v>590</v>
      </c>
      <c r="H198" s="16">
        <f>F198*G198</f>
        <v/>
      </c>
      <c r="I198" t="inlineStr">
        <is>
          <t>Выкуплен</t>
        </is>
      </c>
    </row>
    <row r="199">
      <c r="A199" s="15" t="n">
        <v>46306</v>
      </c>
      <c r="B199" t="n">
        <v>41</v>
      </c>
      <c r="C199" t="inlineStr">
        <is>
          <t>Сайт</t>
        </is>
      </c>
      <c r="D199" t="inlineStr">
        <is>
          <t>Термокружка 450 мл</t>
        </is>
      </c>
      <c r="E199" t="inlineStr">
        <is>
          <t>Посуда</t>
        </is>
      </c>
      <c r="F199" t="n">
        <v>2</v>
      </c>
      <c r="G199" s="16" t="n">
        <v>890</v>
      </c>
      <c r="H199" s="16">
        <f>F199*G199</f>
        <v/>
      </c>
      <c r="I199" t="inlineStr">
        <is>
          <t>Выкуплен</t>
        </is>
      </c>
    </row>
    <row r="200">
      <c r="A200" s="15" t="n">
        <v>46306</v>
      </c>
      <c r="B200" t="n">
        <v>41</v>
      </c>
      <c r="C200" t="inlineStr">
        <is>
          <t>Ozon</t>
        </is>
      </c>
      <c r="D200" t="inlineStr">
        <is>
          <t>Плед флисовый</t>
        </is>
      </c>
      <c r="E200" t="inlineStr">
        <is>
          <t>Текстиль</t>
        </is>
      </c>
      <c r="F200" t="n">
        <v>1</v>
      </c>
      <c r="G200" s="16" t="n">
        <v>1590</v>
      </c>
      <c r="H200" s="16">
        <f>F200*G200</f>
        <v/>
      </c>
      <c r="I200" t="inlineStr">
        <is>
          <t>Выкуплен</t>
        </is>
      </c>
    </row>
    <row r="201">
      <c r="A201" s="15" t="n">
        <v>46306</v>
      </c>
      <c r="B201" t="n">
        <v>41</v>
      </c>
      <c r="C201" t="inlineStr">
        <is>
          <t>Ozon</t>
        </is>
      </c>
      <c r="D201" t="inlineStr">
        <is>
          <t>Корзина плетёная</t>
        </is>
      </c>
      <c r="E201" t="inlineStr">
        <is>
          <t>Хранение</t>
        </is>
      </c>
      <c r="F201" t="n">
        <v>1</v>
      </c>
      <c r="G201" s="16" t="n">
        <v>1490</v>
      </c>
      <c r="H201" s="16">
        <f>F201*G201</f>
        <v/>
      </c>
      <c r="I201" t="inlineStr">
        <is>
          <t>Выкуплен</t>
        </is>
      </c>
    </row>
    <row r="202">
      <c r="A202" s="15" t="n">
        <v>46306</v>
      </c>
      <c r="B202" t="n">
        <v>41</v>
      </c>
      <c r="C202" t="inlineStr">
        <is>
          <t>Ozon</t>
        </is>
      </c>
      <c r="D202" t="inlineStr">
        <is>
          <t>Свеча ароматическая</t>
        </is>
      </c>
      <c r="E202" t="inlineStr">
        <is>
          <t>Декор</t>
        </is>
      </c>
      <c r="F202" t="n">
        <v>1</v>
      </c>
      <c r="G202" s="16" t="n">
        <v>590</v>
      </c>
      <c r="H202" s="16">
        <f>F202*G202</f>
        <v/>
      </c>
      <c r="I202" t="inlineStr">
        <is>
          <t>Выкуплен</t>
        </is>
      </c>
    </row>
    <row r="203">
      <c r="A203" s="15" t="n">
        <v>46306</v>
      </c>
      <c r="B203" t="n">
        <v>41</v>
      </c>
      <c r="C203" t="inlineStr">
        <is>
          <t>Wildberries</t>
        </is>
      </c>
      <c r="D203" t="inlineStr">
        <is>
          <t>Термокружка 450 мл</t>
        </is>
      </c>
      <c r="E203" t="inlineStr">
        <is>
          <t>Посуда</t>
        </is>
      </c>
      <c r="F203" t="n">
        <v>1</v>
      </c>
      <c r="G203" s="16" t="n">
        <v>890</v>
      </c>
      <c r="H203" s="16">
        <f>F203*G203</f>
        <v/>
      </c>
      <c r="I203" t="inlineStr">
        <is>
          <t>Выкуплен</t>
        </is>
      </c>
    </row>
    <row r="204">
      <c r="A204" s="15" t="n">
        <v>46306</v>
      </c>
      <c r="B204" t="n">
        <v>41</v>
      </c>
      <c r="C204" t="inlineStr">
        <is>
          <t>Сайт</t>
        </is>
      </c>
      <c r="D204" t="inlineStr">
        <is>
          <t>Свеча ароматическая</t>
        </is>
      </c>
      <c r="E204" t="inlineStr">
        <is>
          <t>Декор</t>
        </is>
      </c>
      <c r="F204" t="n">
        <v>3</v>
      </c>
      <c r="G204" s="16" t="n">
        <v>590</v>
      </c>
      <c r="H204" s="16">
        <f>F204*G204</f>
        <v/>
      </c>
      <c r="I204" t="inlineStr">
        <is>
          <t>Выкуплен</t>
        </is>
      </c>
    </row>
    <row r="205">
      <c r="A205" s="15" t="n">
        <v>46306</v>
      </c>
      <c r="B205" t="n">
        <v>41</v>
      </c>
      <c r="C205" t="inlineStr">
        <is>
          <t>Wildberries</t>
        </is>
      </c>
      <c r="D205" t="inlineStr">
        <is>
          <t>Набор контейнеров</t>
        </is>
      </c>
      <c r="E205" t="inlineStr">
        <is>
          <t>Посуда</t>
        </is>
      </c>
      <c r="F205" t="n">
        <v>1</v>
      </c>
      <c r="G205" s="16" t="n">
        <v>1290</v>
      </c>
      <c r="H205" s="16">
        <f>F205*G205</f>
        <v/>
      </c>
      <c r="I205" t="inlineStr">
        <is>
          <t>Возврат</t>
        </is>
      </c>
    </row>
    <row r="206">
      <c r="A206" s="15" t="n">
        <v>46306</v>
      </c>
      <c r="B206" t="n">
        <v>41</v>
      </c>
      <c r="C206" t="inlineStr">
        <is>
          <t>Wildberries</t>
        </is>
      </c>
      <c r="D206" t="inlineStr">
        <is>
          <t>Ваза керамическая</t>
        </is>
      </c>
      <c r="E206" t="inlineStr">
        <is>
          <t>Декор</t>
        </is>
      </c>
      <c r="F206" t="n">
        <v>1</v>
      </c>
      <c r="G206" s="16" t="n">
        <v>1790</v>
      </c>
      <c r="H206" s="16">
        <f>F206*G206</f>
        <v/>
      </c>
      <c r="I206" t="inlineStr">
        <is>
          <t>Выкуплен</t>
        </is>
      </c>
    </row>
    <row r="207">
      <c r="A207" s="15" t="n">
        <v>46306</v>
      </c>
      <c r="B207" t="n">
        <v>41</v>
      </c>
      <c r="C207" t="inlineStr">
        <is>
          <t>Ozon</t>
        </is>
      </c>
      <c r="D207" t="inlineStr">
        <is>
          <t>Подушка декоративная</t>
        </is>
      </c>
      <c r="E207" t="inlineStr">
        <is>
          <t>Текстиль</t>
        </is>
      </c>
      <c r="F207" t="n">
        <v>2</v>
      </c>
      <c r="G207" s="16" t="n">
        <v>990</v>
      </c>
      <c r="H207" s="16">
        <f>F207*G207</f>
        <v/>
      </c>
      <c r="I207" t="inlineStr">
        <is>
          <t>Выкуплен</t>
        </is>
      </c>
    </row>
    <row r="208">
      <c r="A208" s="15" t="n">
        <v>46307</v>
      </c>
      <c r="B208" t="n">
        <v>42</v>
      </c>
      <c r="C208" t="inlineStr">
        <is>
          <t>Wildberries</t>
        </is>
      </c>
      <c r="D208" t="inlineStr">
        <is>
          <t>Органайзер для ящика</t>
        </is>
      </c>
      <c r="E208" t="inlineStr">
        <is>
          <t>Хранение</t>
        </is>
      </c>
      <c r="F208" t="n">
        <v>1</v>
      </c>
      <c r="G208" s="16" t="n">
        <v>690</v>
      </c>
      <c r="H208" s="16">
        <f>F208*G208</f>
        <v/>
      </c>
      <c r="I208" t="inlineStr">
        <is>
          <t>Выкуплен</t>
        </is>
      </c>
    </row>
    <row r="209">
      <c r="A209" s="15" t="n">
        <v>46307</v>
      </c>
      <c r="B209" t="n">
        <v>42</v>
      </c>
      <c r="C209" t="inlineStr">
        <is>
          <t>Wildberries</t>
        </is>
      </c>
      <c r="D209" t="inlineStr">
        <is>
          <t>Органайзер для ящика</t>
        </is>
      </c>
      <c r="E209" t="inlineStr">
        <is>
          <t>Хранение</t>
        </is>
      </c>
      <c r="F209" t="n">
        <v>1</v>
      </c>
      <c r="G209" s="16" t="n">
        <v>690</v>
      </c>
      <c r="H209" s="16">
        <f>F209*G209</f>
        <v/>
      </c>
      <c r="I209" t="inlineStr">
        <is>
          <t>Выкуплен</t>
        </is>
      </c>
    </row>
    <row r="210">
      <c r="A210" s="15" t="n">
        <v>46307</v>
      </c>
      <c r="B210" t="n">
        <v>42</v>
      </c>
      <c r="C210" t="inlineStr">
        <is>
          <t>Wildberries</t>
        </is>
      </c>
      <c r="D210" t="inlineStr">
        <is>
          <t>Плед флисовый</t>
        </is>
      </c>
      <c r="E210" t="inlineStr">
        <is>
          <t>Текстиль</t>
        </is>
      </c>
      <c r="F210" t="n">
        <v>3</v>
      </c>
      <c r="G210" s="16" t="n">
        <v>1590</v>
      </c>
      <c r="H210" s="16">
        <f>F210*G210</f>
        <v/>
      </c>
      <c r="I210" t="inlineStr">
        <is>
          <t>Выкуплен</t>
        </is>
      </c>
    </row>
    <row r="211">
      <c r="A211" s="15" t="n">
        <v>46307</v>
      </c>
      <c r="B211" t="n">
        <v>42</v>
      </c>
      <c r="C211" t="inlineStr">
        <is>
          <t>Wildberries</t>
        </is>
      </c>
      <c r="D211" t="inlineStr">
        <is>
          <t>Набор контейнеров</t>
        </is>
      </c>
      <c r="E211" t="inlineStr">
        <is>
          <t>Посуда</t>
        </is>
      </c>
      <c r="F211" t="n">
        <v>3</v>
      </c>
      <c r="G211" s="16" t="n">
        <v>1290</v>
      </c>
      <c r="H211" s="16">
        <f>F211*G211</f>
        <v/>
      </c>
      <c r="I211" t="inlineStr">
        <is>
          <t>Выкуплен</t>
        </is>
      </c>
    </row>
    <row r="212">
      <c r="A212" s="15" t="n">
        <v>46307</v>
      </c>
      <c r="B212" t="n">
        <v>42</v>
      </c>
      <c r="C212" t="inlineStr">
        <is>
          <t>Ozon</t>
        </is>
      </c>
      <c r="D212" t="inlineStr">
        <is>
          <t>Подушка декоративная</t>
        </is>
      </c>
      <c r="E212" t="inlineStr">
        <is>
          <t>Текстиль</t>
        </is>
      </c>
      <c r="F212" t="n">
        <v>1</v>
      </c>
      <c r="G212" s="16" t="n">
        <v>990</v>
      </c>
      <c r="H212" s="16">
        <f>F212*G212</f>
        <v/>
      </c>
      <c r="I212" t="inlineStr">
        <is>
          <t>Выкуплен</t>
        </is>
      </c>
    </row>
    <row r="213">
      <c r="A213" s="15" t="n">
        <v>46307</v>
      </c>
      <c r="B213" t="n">
        <v>42</v>
      </c>
      <c r="C213" t="inlineStr">
        <is>
          <t>Wildberries</t>
        </is>
      </c>
      <c r="D213" t="inlineStr">
        <is>
          <t>Термокружка 450 мл</t>
        </is>
      </c>
      <c r="E213" t="inlineStr">
        <is>
          <t>Посуда</t>
        </is>
      </c>
      <c r="F213" t="n">
        <v>1</v>
      </c>
      <c r="G213" s="16" t="n">
        <v>890</v>
      </c>
      <c r="H213" s="16">
        <f>F213*G213</f>
        <v/>
      </c>
      <c r="I213" t="inlineStr">
        <is>
          <t>Выкуплен</t>
        </is>
      </c>
    </row>
    <row r="214">
      <c r="A214" s="15" t="n">
        <v>46307</v>
      </c>
      <c r="B214" t="n">
        <v>42</v>
      </c>
      <c r="C214" t="inlineStr">
        <is>
          <t>Сайт</t>
        </is>
      </c>
      <c r="D214" t="inlineStr">
        <is>
          <t>Ваза керамическая</t>
        </is>
      </c>
      <c r="E214" t="inlineStr">
        <is>
          <t>Декор</t>
        </is>
      </c>
      <c r="F214" t="n">
        <v>1</v>
      </c>
      <c r="G214" s="16" t="n">
        <v>1790</v>
      </c>
      <c r="H214" s="16">
        <f>F214*G214</f>
        <v/>
      </c>
      <c r="I214" t="inlineStr">
        <is>
          <t>Выкуплен</t>
        </is>
      </c>
    </row>
    <row r="215">
      <c r="A215" s="15" t="n">
        <v>46307</v>
      </c>
      <c r="B215" t="n">
        <v>42</v>
      </c>
      <c r="C215" t="inlineStr">
        <is>
          <t>Wildberries</t>
        </is>
      </c>
      <c r="D215" t="inlineStr">
        <is>
          <t>Набор контейнеров</t>
        </is>
      </c>
      <c r="E215" t="inlineStr">
        <is>
          <t>Посуда</t>
        </is>
      </c>
      <c r="F215" t="n">
        <v>1</v>
      </c>
      <c r="G215" s="16" t="n">
        <v>1290</v>
      </c>
      <c r="H215" s="16">
        <f>F215*G215</f>
        <v/>
      </c>
      <c r="I215" t="inlineStr">
        <is>
          <t>Выкуплен</t>
        </is>
      </c>
    </row>
    <row r="216">
      <c r="A216" s="15" t="n">
        <v>46307</v>
      </c>
      <c r="B216" t="n">
        <v>42</v>
      </c>
      <c r="C216" t="inlineStr">
        <is>
          <t>Сайт</t>
        </is>
      </c>
      <c r="D216" t="inlineStr">
        <is>
          <t>Подушка декоративная</t>
        </is>
      </c>
      <c r="E216" t="inlineStr">
        <is>
          <t>Текстиль</t>
        </is>
      </c>
      <c r="F216" t="n">
        <v>1</v>
      </c>
      <c r="G216" s="16" t="n">
        <v>990</v>
      </c>
      <c r="H216" s="16">
        <f>F216*G216</f>
        <v/>
      </c>
      <c r="I216" t="inlineStr">
        <is>
          <t>Выкуплен</t>
        </is>
      </c>
    </row>
    <row r="217">
      <c r="A217" s="15" t="n">
        <v>46307</v>
      </c>
      <c r="B217" t="n">
        <v>42</v>
      </c>
      <c r="C217" t="inlineStr">
        <is>
          <t>Ozon</t>
        </is>
      </c>
      <c r="D217" t="inlineStr">
        <is>
          <t>Ваза керамическая</t>
        </is>
      </c>
      <c r="E217" t="inlineStr">
        <is>
          <t>Декор</t>
        </is>
      </c>
      <c r="F217" t="n">
        <v>2</v>
      </c>
      <c r="G217" s="16" t="n">
        <v>1790</v>
      </c>
      <c r="H217" s="16">
        <f>F217*G217</f>
        <v/>
      </c>
      <c r="I217" t="inlineStr">
        <is>
          <t>Выкуплен</t>
        </is>
      </c>
    </row>
    <row r="218">
      <c r="A218" s="15" t="n">
        <v>46307</v>
      </c>
      <c r="B218" t="n">
        <v>42</v>
      </c>
      <c r="C218" t="inlineStr">
        <is>
          <t>Wildberries</t>
        </is>
      </c>
      <c r="D218" t="inlineStr">
        <is>
          <t>Термокружка 450 мл</t>
        </is>
      </c>
      <c r="E218" t="inlineStr">
        <is>
          <t>Посуда</t>
        </is>
      </c>
      <c r="F218" t="n">
        <v>1</v>
      </c>
      <c r="G218" s="16" t="n">
        <v>890</v>
      </c>
      <c r="H218" s="16">
        <f>F218*G218</f>
        <v/>
      </c>
      <c r="I218" t="inlineStr">
        <is>
          <t>Выкуплен</t>
        </is>
      </c>
    </row>
    <row r="219">
      <c r="A219" s="15" t="n">
        <v>46307</v>
      </c>
      <c r="B219" t="n">
        <v>42</v>
      </c>
      <c r="C219" t="inlineStr">
        <is>
          <t>Wildberries</t>
        </is>
      </c>
      <c r="D219" t="inlineStr">
        <is>
          <t>Подушка декоративная</t>
        </is>
      </c>
      <c r="E219" t="inlineStr">
        <is>
          <t>Текстиль</t>
        </is>
      </c>
      <c r="F219" t="n">
        <v>1</v>
      </c>
      <c r="G219" s="16" t="n">
        <v>990</v>
      </c>
      <c r="H219" s="16">
        <f>F219*G219</f>
        <v/>
      </c>
      <c r="I219" t="inlineStr">
        <is>
          <t>Выкуплен</t>
        </is>
      </c>
    </row>
    <row r="220">
      <c r="A220" s="15" t="n">
        <v>46308</v>
      </c>
      <c r="B220" t="n">
        <v>42</v>
      </c>
      <c r="C220" t="inlineStr">
        <is>
          <t>Ozon</t>
        </is>
      </c>
      <c r="D220" t="inlineStr">
        <is>
          <t>Термокружка 450 мл</t>
        </is>
      </c>
      <c r="E220" t="inlineStr">
        <is>
          <t>Посуда</t>
        </is>
      </c>
      <c r="F220" t="n">
        <v>1</v>
      </c>
      <c r="G220" s="16" t="n">
        <v>890</v>
      </c>
      <c r="H220" s="16">
        <f>F220*G220</f>
        <v/>
      </c>
      <c r="I220" t="inlineStr">
        <is>
          <t>Выкуплен</t>
        </is>
      </c>
    </row>
    <row r="221">
      <c r="A221" s="15" t="n">
        <v>46308</v>
      </c>
      <c r="B221" t="n">
        <v>42</v>
      </c>
      <c r="C221" t="inlineStr">
        <is>
          <t>Сайт</t>
        </is>
      </c>
      <c r="D221" t="inlineStr">
        <is>
          <t>Термокружка 450 мл</t>
        </is>
      </c>
      <c r="E221" t="inlineStr">
        <is>
          <t>Посуда</t>
        </is>
      </c>
      <c r="F221" t="n">
        <v>1</v>
      </c>
      <c r="G221" s="16" t="n">
        <v>890</v>
      </c>
      <c r="H221" s="16">
        <f>F221*G221</f>
        <v/>
      </c>
      <c r="I221" t="inlineStr">
        <is>
          <t>Выкуплен</t>
        </is>
      </c>
    </row>
    <row r="222">
      <c r="A222" s="15" t="n">
        <v>46308</v>
      </c>
      <c r="B222" t="n">
        <v>42</v>
      </c>
      <c r="C222" t="inlineStr">
        <is>
          <t>Wildberries</t>
        </is>
      </c>
      <c r="D222" t="inlineStr">
        <is>
          <t>Органайзер для ящика</t>
        </is>
      </c>
      <c r="E222" t="inlineStr">
        <is>
          <t>Хранение</t>
        </is>
      </c>
      <c r="F222" t="n">
        <v>1</v>
      </c>
      <c r="G222" s="16" t="n">
        <v>690</v>
      </c>
      <c r="H222" s="16">
        <f>F222*G222</f>
        <v/>
      </c>
      <c r="I222" t="inlineStr">
        <is>
          <t>Выкуплен</t>
        </is>
      </c>
    </row>
    <row r="223">
      <c r="A223" s="15" t="n">
        <v>46308</v>
      </c>
      <c r="B223" t="n">
        <v>42</v>
      </c>
      <c r="C223" t="inlineStr">
        <is>
          <t>Wildberries</t>
        </is>
      </c>
      <c r="D223" t="inlineStr">
        <is>
          <t>Ваза керамическая</t>
        </is>
      </c>
      <c r="E223" t="inlineStr">
        <is>
          <t>Декор</t>
        </is>
      </c>
      <c r="F223" t="n">
        <v>1</v>
      </c>
      <c r="G223" s="16" t="n">
        <v>1790</v>
      </c>
      <c r="H223" s="16">
        <f>F223*G223</f>
        <v/>
      </c>
      <c r="I223" t="inlineStr">
        <is>
          <t>Выкуплен</t>
        </is>
      </c>
    </row>
    <row r="224">
      <c r="A224" s="15" t="n">
        <v>46308</v>
      </c>
      <c r="B224" t="n">
        <v>42</v>
      </c>
      <c r="C224" t="inlineStr">
        <is>
          <t>Ozon</t>
        </is>
      </c>
      <c r="D224" t="inlineStr">
        <is>
          <t>Плед флисовый</t>
        </is>
      </c>
      <c r="E224" t="inlineStr">
        <is>
          <t>Текстиль</t>
        </is>
      </c>
      <c r="F224" t="n">
        <v>1</v>
      </c>
      <c r="G224" s="16" t="n">
        <v>1590</v>
      </c>
      <c r="H224" s="16">
        <f>F224*G224</f>
        <v/>
      </c>
      <c r="I224" t="inlineStr">
        <is>
          <t>Выкуплен</t>
        </is>
      </c>
    </row>
    <row r="225">
      <c r="A225" s="15" t="n">
        <v>46308</v>
      </c>
      <c r="B225" t="n">
        <v>42</v>
      </c>
      <c r="C225" t="inlineStr">
        <is>
          <t>Wildberries</t>
        </is>
      </c>
      <c r="D225" t="inlineStr">
        <is>
          <t>Органайзер для ящика</t>
        </is>
      </c>
      <c r="E225" t="inlineStr">
        <is>
          <t>Хранение</t>
        </is>
      </c>
      <c r="F225" t="n">
        <v>1</v>
      </c>
      <c r="G225" s="16" t="n">
        <v>690</v>
      </c>
      <c r="H225" s="16">
        <f>F225*G225</f>
        <v/>
      </c>
      <c r="I225" t="inlineStr">
        <is>
          <t>Выкуплен</t>
        </is>
      </c>
    </row>
    <row r="226">
      <c r="A226" s="15" t="n">
        <v>46308</v>
      </c>
      <c r="B226" t="n">
        <v>42</v>
      </c>
      <c r="C226" t="inlineStr">
        <is>
          <t>Wildberries</t>
        </is>
      </c>
      <c r="D226" t="inlineStr">
        <is>
          <t>Термокружка 450 мл</t>
        </is>
      </c>
      <c r="E226" t="inlineStr">
        <is>
          <t>Посуда</t>
        </is>
      </c>
      <c r="F226" t="n">
        <v>1</v>
      </c>
      <c r="G226" s="16" t="n">
        <v>890</v>
      </c>
      <c r="H226" s="16">
        <f>F226*G226</f>
        <v/>
      </c>
      <c r="I226" t="inlineStr">
        <is>
          <t>Выкуплен</t>
        </is>
      </c>
    </row>
    <row r="227">
      <c r="A227" s="15" t="n">
        <v>46308</v>
      </c>
      <c r="B227" t="n">
        <v>42</v>
      </c>
      <c r="C227" t="inlineStr">
        <is>
          <t>Wildberries</t>
        </is>
      </c>
      <c r="D227" t="inlineStr">
        <is>
          <t>Свеча ароматическая</t>
        </is>
      </c>
      <c r="E227" t="inlineStr">
        <is>
          <t>Декор</t>
        </is>
      </c>
      <c r="F227" t="n">
        <v>2</v>
      </c>
      <c r="G227" s="16" t="n">
        <v>590</v>
      </c>
      <c r="H227" s="16">
        <f>F227*G227</f>
        <v/>
      </c>
      <c r="I227" t="inlineStr">
        <is>
          <t>Выкуплен</t>
        </is>
      </c>
    </row>
    <row r="228">
      <c r="A228" s="15" t="n">
        <v>46308</v>
      </c>
      <c r="B228" t="n">
        <v>42</v>
      </c>
      <c r="C228" t="inlineStr">
        <is>
          <t>Wildberries</t>
        </is>
      </c>
      <c r="D228" t="inlineStr">
        <is>
          <t>Подушка декоративная</t>
        </is>
      </c>
      <c r="E228" t="inlineStr">
        <is>
          <t>Текстиль</t>
        </is>
      </c>
      <c r="F228" t="n">
        <v>1</v>
      </c>
      <c r="G228" s="16" t="n">
        <v>990</v>
      </c>
      <c r="H228" s="16">
        <f>F228*G228</f>
        <v/>
      </c>
      <c r="I228" t="inlineStr">
        <is>
          <t>Возврат</t>
        </is>
      </c>
    </row>
    <row r="229">
      <c r="A229" s="15" t="n">
        <v>46308</v>
      </c>
      <c r="B229" t="n">
        <v>42</v>
      </c>
      <c r="C229" t="inlineStr">
        <is>
          <t>Сайт</t>
        </is>
      </c>
      <c r="D229" t="inlineStr">
        <is>
          <t>Свеча ароматическая</t>
        </is>
      </c>
      <c r="E229" t="inlineStr">
        <is>
          <t>Декор</t>
        </is>
      </c>
      <c r="F229" t="n">
        <v>1</v>
      </c>
      <c r="G229" s="16" t="n">
        <v>590</v>
      </c>
      <c r="H229" s="16">
        <f>F229*G229</f>
        <v/>
      </c>
      <c r="I229" t="inlineStr">
        <is>
          <t>Выкуплен</t>
        </is>
      </c>
    </row>
    <row r="230">
      <c r="A230" s="15" t="n">
        <v>46308</v>
      </c>
      <c r="B230" t="n">
        <v>42</v>
      </c>
      <c r="C230" t="inlineStr">
        <is>
          <t>Ozon</t>
        </is>
      </c>
      <c r="D230" t="inlineStr">
        <is>
          <t>Свеча ароматическая</t>
        </is>
      </c>
      <c r="E230" t="inlineStr">
        <is>
          <t>Декор</t>
        </is>
      </c>
      <c r="F230" t="n">
        <v>1</v>
      </c>
      <c r="G230" s="16" t="n">
        <v>590</v>
      </c>
      <c r="H230" s="16">
        <f>F230*G230</f>
        <v/>
      </c>
      <c r="I230" t="inlineStr">
        <is>
          <t>Выкуплен</t>
        </is>
      </c>
    </row>
    <row r="231">
      <c r="A231" s="15" t="n">
        <v>46308</v>
      </c>
      <c r="B231" t="n">
        <v>42</v>
      </c>
      <c r="C231" t="inlineStr">
        <is>
          <t>Wildberries</t>
        </is>
      </c>
      <c r="D231" t="inlineStr">
        <is>
          <t>Плед флисовый</t>
        </is>
      </c>
      <c r="E231" t="inlineStr">
        <is>
          <t>Текстиль</t>
        </is>
      </c>
      <c r="F231" t="n">
        <v>1</v>
      </c>
      <c r="G231" s="16" t="n">
        <v>1590</v>
      </c>
      <c r="H231" s="16">
        <f>F231*G231</f>
        <v/>
      </c>
      <c r="I231" t="inlineStr">
        <is>
          <t>Выкуплен</t>
        </is>
      </c>
    </row>
    <row r="232">
      <c r="A232" s="15" t="n">
        <v>46308</v>
      </c>
      <c r="B232" t="n">
        <v>42</v>
      </c>
      <c r="C232" t="inlineStr">
        <is>
          <t>Wildberries</t>
        </is>
      </c>
      <c r="D232" t="inlineStr">
        <is>
          <t>Свеча ароматическая</t>
        </is>
      </c>
      <c r="E232" t="inlineStr">
        <is>
          <t>Декор</t>
        </is>
      </c>
      <c r="F232" t="n">
        <v>1</v>
      </c>
      <c r="G232" s="16" t="n">
        <v>590</v>
      </c>
      <c r="H232" s="16">
        <f>F232*G232</f>
        <v/>
      </c>
      <c r="I232" t="inlineStr">
        <is>
          <t>Выкуплен</t>
        </is>
      </c>
    </row>
    <row r="233">
      <c r="A233" s="15" t="n">
        <v>46308</v>
      </c>
      <c r="B233" t="n">
        <v>42</v>
      </c>
      <c r="C233" t="inlineStr">
        <is>
          <t>Wildberries</t>
        </is>
      </c>
      <c r="D233" t="inlineStr">
        <is>
          <t>Плед флисовый</t>
        </is>
      </c>
      <c r="E233" t="inlineStr">
        <is>
          <t>Текстиль</t>
        </is>
      </c>
      <c r="F233" t="n">
        <v>1</v>
      </c>
      <c r="G233" s="16" t="n">
        <v>1590</v>
      </c>
      <c r="H233" s="16">
        <f>F233*G233</f>
        <v/>
      </c>
      <c r="I233" t="inlineStr">
        <is>
          <t>Выкуплен</t>
        </is>
      </c>
    </row>
    <row r="234">
      <c r="A234" s="15" t="n">
        <v>46308</v>
      </c>
      <c r="B234" t="n">
        <v>42</v>
      </c>
      <c r="C234" t="inlineStr">
        <is>
          <t>Wildberries</t>
        </is>
      </c>
      <c r="D234" t="inlineStr">
        <is>
          <t>Набор контейнеров</t>
        </is>
      </c>
      <c r="E234" t="inlineStr">
        <is>
          <t>Посуда</t>
        </is>
      </c>
      <c r="F234" t="n">
        <v>1</v>
      </c>
      <c r="G234" s="16" t="n">
        <v>1290</v>
      </c>
      <c r="H234" s="16">
        <f>F234*G234</f>
        <v/>
      </c>
      <c r="I234" t="inlineStr">
        <is>
          <t>Выкуплен</t>
        </is>
      </c>
    </row>
    <row r="235">
      <c r="A235" s="15" t="n">
        <v>46309</v>
      </c>
      <c r="B235" t="n">
        <v>42</v>
      </c>
      <c r="C235" t="inlineStr">
        <is>
          <t>Wildberries</t>
        </is>
      </c>
      <c r="D235" t="inlineStr">
        <is>
          <t>Органайзер для ящика</t>
        </is>
      </c>
      <c r="E235" t="inlineStr">
        <is>
          <t>Хранение</t>
        </is>
      </c>
      <c r="F235" t="n">
        <v>3</v>
      </c>
      <c r="G235" s="16" t="n">
        <v>690</v>
      </c>
      <c r="H235" s="16">
        <f>F235*G235</f>
        <v/>
      </c>
      <c r="I235" t="inlineStr">
        <is>
          <t>Возврат</t>
        </is>
      </c>
    </row>
    <row r="236">
      <c r="A236" s="15" t="n">
        <v>46309</v>
      </c>
      <c r="B236" t="n">
        <v>42</v>
      </c>
      <c r="C236" t="inlineStr">
        <is>
          <t>Wildberries</t>
        </is>
      </c>
      <c r="D236" t="inlineStr">
        <is>
          <t>Ваза керамическая</t>
        </is>
      </c>
      <c r="E236" t="inlineStr">
        <is>
          <t>Декор</t>
        </is>
      </c>
      <c r="F236" t="n">
        <v>1</v>
      </c>
      <c r="G236" s="16" t="n">
        <v>1790</v>
      </c>
      <c r="H236" s="16">
        <f>F236*G236</f>
        <v/>
      </c>
      <c r="I236" t="inlineStr">
        <is>
          <t>Выкуплен</t>
        </is>
      </c>
    </row>
    <row r="237">
      <c r="A237" s="15" t="n">
        <v>46309</v>
      </c>
      <c r="B237" t="n">
        <v>42</v>
      </c>
      <c r="C237" t="inlineStr">
        <is>
          <t>Сайт</t>
        </is>
      </c>
      <c r="D237" t="inlineStr">
        <is>
          <t>Набор контейнеров</t>
        </is>
      </c>
      <c r="E237" t="inlineStr">
        <is>
          <t>Посуда</t>
        </is>
      </c>
      <c r="F237" t="n">
        <v>1</v>
      </c>
      <c r="G237" s="16" t="n">
        <v>1290</v>
      </c>
      <c r="H237" s="16">
        <f>F237*G237</f>
        <v/>
      </c>
      <c r="I237" t="inlineStr">
        <is>
          <t>Выкуплен</t>
        </is>
      </c>
    </row>
    <row r="238">
      <c r="A238" s="15" t="n">
        <v>46309</v>
      </c>
      <c r="B238" t="n">
        <v>42</v>
      </c>
      <c r="C238" t="inlineStr">
        <is>
          <t>Ozon</t>
        </is>
      </c>
      <c r="D238" t="inlineStr">
        <is>
          <t>Плед флисовый</t>
        </is>
      </c>
      <c r="E238" t="inlineStr">
        <is>
          <t>Текстиль</t>
        </is>
      </c>
      <c r="F238" t="n">
        <v>2</v>
      </c>
      <c r="G238" s="16" t="n">
        <v>1590</v>
      </c>
      <c r="H238" s="16">
        <f>F238*G238</f>
        <v/>
      </c>
      <c r="I238" t="inlineStr">
        <is>
          <t>Выкуплен</t>
        </is>
      </c>
    </row>
    <row r="239">
      <c r="A239" s="15" t="n">
        <v>46309</v>
      </c>
      <c r="B239" t="n">
        <v>42</v>
      </c>
      <c r="C239" t="inlineStr">
        <is>
          <t>Сайт</t>
        </is>
      </c>
      <c r="D239" t="inlineStr">
        <is>
          <t>Подушка декоративная</t>
        </is>
      </c>
      <c r="E239" t="inlineStr">
        <is>
          <t>Текстиль</t>
        </is>
      </c>
      <c r="F239" t="n">
        <v>1</v>
      </c>
      <c r="G239" s="16" t="n">
        <v>990</v>
      </c>
      <c r="H239" s="16">
        <f>F239*G239</f>
        <v/>
      </c>
      <c r="I239" t="inlineStr">
        <is>
          <t>Выкуплен</t>
        </is>
      </c>
    </row>
    <row r="240">
      <c r="A240" s="15" t="n">
        <v>46309</v>
      </c>
      <c r="B240" t="n">
        <v>42</v>
      </c>
      <c r="C240" t="inlineStr">
        <is>
          <t>Сайт</t>
        </is>
      </c>
      <c r="D240" t="inlineStr">
        <is>
          <t>Свеча ароматическая</t>
        </is>
      </c>
      <c r="E240" t="inlineStr">
        <is>
          <t>Декор</t>
        </is>
      </c>
      <c r="F240" t="n">
        <v>1</v>
      </c>
      <c r="G240" s="16" t="n">
        <v>590</v>
      </c>
      <c r="H240" s="16">
        <f>F240*G240</f>
        <v/>
      </c>
      <c r="I240" t="inlineStr">
        <is>
          <t>Выкуплен</t>
        </is>
      </c>
    </row>
    <row r="241">
      <c r="A241" s="15" t="n">
        <v>46309</v>
      </c>
      <c r="B241" t="n">
        <v>42</v>
      </c>
      <c r="C241" t="inlineStr">
        <is>
          <t>Wildberries</t>
        </is>
      </c>
      <c r="D241" t="inlineStr">
        <is>
          <t>Плед флисовый</t>
        </is>
      </c>
      <c r="E241" t="inlineStr">
        <is>
          <t>Текстиль</t>
        </is>
      </c>
      <c r="F241" t="n">
        <v>2</v>
      </c>
      <c r="G241" s="16" t="n">
        <v>1590</v>
      </c>
      <c r="H241" s="16">
        <f>F241*G241</f>
        <v/>
      </c>
      <c r="I241" t="inlineStr">
        <is>
          <t>Выкуплен</t>
        </is>
      </c>
    </row>
    <row r="242">
      <c r="A242" s="15" t="n">
        <v>46309</v>
      </c>
      <c r="B242" t="n">
        <v>42</v>
      </c>
      <c r="C242" t="inlineStr">
        <is>
          <t>Сайт</t>
        </is>
      </c>
      <c r="D242" t="inlineStr">
        <is>
          <t>Термокружка 450 мл</t>
        </is>
      </c>
      <c r="E242" t="inlineStr">
        <is>
          <t>Посуда</t>
        </is>
      </c>
      <c r="F242" t="n">
        <v>2</v>
      </c>
      <c r="G242" s="16" t="n">
        <v>890</v>
      </c>
      <c r="H242" s="16">
        <f>F242*G242</f>
        <v/>
      </c>
      <c r="I242" t="inlineStr">
        <is>
          <t>Выкуплен</t>
        </is>
      </c>
    </row>
    <row r="243">
      <c r="A243" s="15" t="n">
        <v>46309</v>
      </c>
      <c r="B243" t="n">
        <v>42</v>
      </c>
      <c r="C243" t="inlineStr">
        <is>
          <t>Wildberries</t>
        </is>
      </c>
      <c r="D243" t="inlineStr">
        <is>
          <t>Корзина плетёная</t>
        </is>
      </c>
      <c r="E243" t="inlineStr">
        <is>
          <t>Хранение</t>
        </is>
      </c>
      <c r="F243" t="n">
        <v>1</v>
      </c>
      <c r="G243" s="16" t="n">
        <v>1490</v>
      </c>
      <c r="H243" s="16">
        <f>F243*G243</f>
        <v/>
      </c>
      <c r="I243" t="inlineStr">
        <is>
          <t>Выкуплен</t>
        </is>
      </c>
    </row>
    <row r="244">
      <c r="A244" s="15" t="n">
        <v>46309</v>
      </c>
      <c r="B244" t="n">
        <v>42</v>
      </c>
      <c r="C244" t="inlineStr">
        <is>
          <t>Ozon</t>
        </is>
      </c>
      <c r="D244" t="inlineStr">
        <is>
          <t>Органайзер для ящика</t>
        </is>
      </c>
      <c r="E244" t="inlineStr">
        <is>
          <t>Хранение</t>
        </is>
      </c>
      <c r="F244" t="n">
        <v>1</v>
      </c>
      <c r="G244" s="16" t="n">
        <v>690</v>
      </c>
      <c r="H244" s="16">
        <f>F244*G244</f>
        <v/>
      </c>
      <c r="I244" t="inlineStr">
        <is>
          <t>Выкуплен</t>
        </is>
      </c>
    </row>
    <row r="245">
      <c r="A245" s="15" t="n">
        <v>46309</v>
      </c>
      <c r="B245" t="n">
        <v>42</v>
      </c>
      <c r="C245" t="inlineStr">
        <is>
          <t>Ozon</t>
        </is>
      </c>
      <c r="D245" t="inlineStr">
        <is>
          <t>Свеча ароматическая</t>
        </is>
      </c>
      <c r="E245" t="inlineStr">
        <is>
          <t>Декор</t>
        </is>
      </c>
      <c r="F245" t="n">
        <v>1</v>
      </c>
      <c r="G245" s="16" t="n">
        <v>590</v>
      </c>
      <c r="H245" s="16">
        <f>F245*G245</f>
        <v/>
      </c>
      <c r="I245" t="inlineStr">
        <is>
          <t>Выкуплен</t>
        </is>
      </c>
    </row>
    <row r="246">
      <c r="A246" s="15" t="n">
        <v>46309</v>
      </c>
      <c r="B246" t="n">
        <v>42</v>
      </c>
      <c r="C246" t="inlineStr">
        <is>
          <t>Wildberries</t>
        </is>
      </c>
      <c r="D246" t="inlineStr">
        <is>
          <t>Термокружка 450 мл</t>
        </is>
      </c>
      <c r="E246" t="inlineStr">
        <is>
          <t>Посуда</t>
        </is>
      </c>
      <c r="F246" t="n">
        <v>3</v>
      </c>
      <c r="G246" s="16" t="n">
        <v>890</v>
      </c>
      <c r="H246" s="16">
        <f>F246*G246</f>
        <v/>
      </c>
      <c r="I246" t="inlineStr">
        <is>
          <t>Выкуплен</t>
        </is>
      </c>
    </row>
    <row r="247">
      <c r="A247" s="15" t="n">
        <v>46309</v>
      </c>
      <c r="B247" t="n">
        <v>42</v>
      </c>
      <c r="C247" t="inlineStr">
        <is>
          <t>Ozon</t>
        </is>
      </c>
      <c r="D247" t="inlineStr">
        <is>
          <t>Ваза керамическая</t>
        </is>
      </c>
      <c r="E247" t="inlineStr">
        <is>
          <t>Декор</t>
        </is>
      </c>
      <c r="F247" t="n">
        <v>2</v>
      </c>
      <c r="G247" s="16" t="n">
        <v>1790</v>
      </c>
      <c r="H247" s="16">
        <f>F247*G247</f>
        <v/>
      </c>
      <c r="I247" t="inlineStr">
        <is>
          <t>Выкуплен</t>
        </is>
      </c>
    </row>
    <row r="248">
      <c r="A248" s="15" t="n">
        <v>46309</v>
      </c>
      <c r="B248" t="n">
        <v>42</v>
      </c>
      <c r="C248" t="inlineStr">
        <is>
          <t>Сайт</t>
        </is>
      </c>
      <c r="D248" t="inlineStr">
        <is>
          <t>Плед флисовый</t>
        </is>
      </c>
      <c r="E248" t="inlineStr">
        <is>
          <t>Текстиль</t>
        </is>
      </c>
      <c r="F248" t="n">
        <v>1</v>
      </c>
      <c r="G248" s="16" t="n">
        <v>1590</v>
      </c>
      <c r="H248" s="16">
        <f>F248*G248</f>
        <v/>
      </c>
      <c r="I248" t="inlineStr">
        <is>
          <t>Выкуплен</t>
        </is>
      </c>
    </row>
    <row r="249">
      <c r="A249" s="15" t="n">
        <v>46310</v>
      </c>
      <c r="B249" t="n">
        <v>42</v>
      </c>
      <c r="C249" t="inlineStr">
        <is>
          <t>Wildberries</t>
        </is>
      </c>
      <c r="D249" t="inlineStr">
        <is>
          <t>Свеча ароматическая</t>
        </is>
      </c>
      <c r="E249" t="inlineStr">
        <is>
          <t>Декор</t>
        </is>
      </c>
      <c r="F249" t="n">
        <v>2</v>
      </c>
      <c r="G249" s="16" t="n">
        <v>590</v>
      </c>
      <c r="H249" s="16">
        <f>F249*G249</f>
        <v/>
      </c>
      <c r="I249" t="inlineStr">
        <is>
          <t>Выкуплен</t>
        </is>
      </c>
    </row>
    <row r="250">
      <c r="A250" s="15" t="n">
        <v>46310</v>
      </c>
      <c r="B250" t="n">
        <v>42</v>
      </c>
      <c r="C250" t="inlineStr">
        <is>
          <t>Wildberries</t>
        </is>
      </c>
      <c r="D250" t="inlineStr">
        <is>
          <t>Термокружка 450 мл</t>
        </is>
      </c>
      <c r="E250" t="inlineStr">
        <is>
          <t>Посуда</t>
        </is>
      </c>
      <c r="F250" t="n">
        <v>1</v>
      </c>
      <c r="G250" s="16" t="n">
        <v>890</v>
      </c>
      <c r="H250" s="16">
        <f>F250*G250</f>
        <v/>
      </c>
      <c r="I250" t="inlineStr">
        <is>
          <t>Выкуплен</t>
        </is>
      </c>
    </row>
    <row r="251">
      <c r="A251" s="15" t="n">
        <v>46310</v>
      </c>
      <c r="B251" t="n">
        <v>42</v>
      </c>
      <c r="C251" t="inlineStr">
        <is>
          <t>Ozon</t>
        </is>
      </c>
      <c r="D251" t="inlineStr">
        <is>
          <t>Корзина плетёная</t>
        </is>
      </c>
      <c r="E251" t="inlineStr">
        <is>
          <t>Хранение</t>
        </is>
      </c>
      <c r="F251" t="n">
        <v>1</v>
      </c>
      <c r="G251" s="16" t="n">
        <v>1490</v>
      </c>
      <c r="H251" s="16">
        <f>F251*G251</f>
        <v/>
      </c>
      <c r="I251" t="inlineStr">
        <is>
          <t>Выкуплен</t>
        </is>
      </c>
    </row>
    <row r="252">
      <c r="A252" s="15" t="n">
        <v>46310</v>
      </c>
      <c r="B252" t="n">
        <v>42</v>
      </c>
      <c r="C252" t="inlineStr">
        <is>
          <t>Ozon</t>
        </is>
      </c>
      <c r="D252" t="inlineStr">
        <is>
          <t>Свеча ароматическая</t>
        </is>
      </c>
      <c r="E252" t="inlineStr">
        <is>
          <t>Декор</t>
        </is>
      </c>
      <c r="F252" t="n">
        <v>2</v>
      </c>
      <c r="G252" s="16" t="n">
        <v>590</v>
      </c>
      <c r="H252" s="16">
        <f>F252*G252</f>
        <v/>
      </c>
      <c r="I252" t="inlineStr">
        <is>
          <t>Выкуплен</t>
        </is>
      </c>
    </row>
    <row r="253">
      <c r="A253" s="15" t="n">
        <v>46310</v>
      </c>
      <c r="B253" t="n">
        <v>42</v>
      </c>
      <c r="C253" t="inlineStr">
        <is>
          <t>Сайт</t>
        </is>
      </c>
      <c r="D253" t="inlineStr">
        <is>
          <t>Набор контейнеров</t>
        </is>
      </c>
      <c r="E253" t="inlineStr">
        <is>
          <t>Посуда</t>
        </is>
      </c>
      <c r="F253" t="n">
        <v>2</v>
      </c>
      <c r="G253" s="16" t="n">
        <v>1290</v>
      </c>
      <c r="H253" s="16">
        <f>F253*G253</f>
        <v/>
      </c>
      <c r="I253" t="inlineStr">
        <is>
          <t>Выкуплен</t>
        </is>
      </c>
    </row>
    <row r="254">
      <c r="A254" s="15" t="n">
        <v>46310</v>
      </c>
      <c r="B254" t="n">
        <v>42</v>
      </c>
      <c r="C254" t="inlineStr">
        <is>
          <t>Wildberries</t>
        </is>
      </c>
      <c r="D254" t="inlineStr">
        <is>
          <t>Подушка декоративная</t>
        </is>
      </c>
      <c r="E254" t="inlineStr">
        <is>
          <t>Текстиль</t>
        </is>
      </c>
      <c r="F254" t="n">
        <v>2</v>
      </c>
      <c r="G254" s="16" t="n">
        <v>990</v>
      </c>
      <c r="H254" s="16">
        <f>F254*G254</f>
        <v/>
      </c>
      <c r="I254" t="inlineStr">
        <is>
          <t>Выкуплен</t>
        </is>
      </c>
    </row>
    <row r="255">
      <c r="A255" s="15" t="n">
        <v>46310</v>
      </c>
      <c r="B255" t="n">
        <v>42</v>
      </c>
      <c r="C255" t="inlineStr">
        <is>
          <t>Ozon</t>
        </is>
      </c>
      <c r="D255" t="inlineStr">
        <is>
          <t>Плед флисовый</t>
        </is>
      </c>
      <c r="E255" t="inlineStr">
        <is>
          <t>Текстиль</t>
        </is>
      </c>
      <c r="F255" t="n">
        <v>2</v>
      </c>
      <c r="G255" s="16" t="n">
        <v>1590</v>
      </c>
      <c r="H255" s="16">
        <f>F255*G255</f>
        <v/>
      </c>
      <c r="I255" t="inlineStr">
        <is>
          <t>Выкуплен</t>
        </is>
      </c>
    </row>
    <row r="256">
      <c r="A256" s="15" t="n">
        <v>46310</v>
      </c>
      <c r="B256" t="n">
        <v>42</v>
      </c>
      <c r="C256" t="inlineStr">
        <is>
          <t>Ozon</t>
        </is>
      </c>
      <c r="D256" t="inlineStr">
        <is>
          <t>Корзина плетёная</t>
        </is>
      </c>
      <c r="E256" t="inlineStr">
        <is>
          <t>Хранение</t>
        </is>
      </c>
      <c r="F256" t="n">
        <v>1</v>
      </c>
      <c r="G256" s="16" t="n">
        <v>1490</v>
      </c>
      <c r="H256" s="16">
        <f>F256*G256</f>
        <v/>
      </c>
      <c r="I256" t="inlineStr">
        <is>
          <t>Выкуплен</t>
        </is>
      </c>
    </row>
    <row r="257">
      <c r="A257" s="15" t="n">
        <v>46310</v>
      </c>
      <c r="B257" t="n">
        <v>42</v>
      </c>
      <c r="C257" t="inlineStr">
        <is>
          <t>Сайт</t>
        </is>
      </c>
      <c r="D257" t="inlineStr">
        <is>
          <t>Органайзер для ящика</t>
        </is>
      </c>
      <c r="E257" t="inlineStr">
        <is>
          <t>Хранение</t>
        </is>
      </c>
      <c r="F257" t="n">
        <v>1</v>
      </c>
      <c r="G257" s="16" t="n">
        <v>690</v>
      </c>
      <c r="H257" s="16">
        <f>F257*G257</f>
        <v/>
      </c>
      <c r="I257" t="inlineStr">
        <is>
          <t>Выкуплен</t>
        </is>
      </c>
    </row>
    <row r="258">
      <c r="A258" s="15" t="n">
        <v>46310</v>
      </c>
      <c r="B258" t="n">
        <v>42</v>
      </c>
      <c r="C258" t="inlineStr">
        <is>
          <t>Wildberries</t>
        </is>
      </c>
      <c r="D258" t="inlineStr">
        <is>
          <t>Ваза керамическая</t>
        </is>
      </c>
      <c r="E258" t="inlineStr">
        <is>
          <t>Декор</t>
        </is>
      </c>
      <c r="F258" t="n">
        <v>1</v>
      </c>
      <c r="G258" s="16" t="n">
        <v>1790</v>
      </c>
      <c r="H258" s="16">
        <f>F258*G258</f>
        <v/>
      </c>
      <c r="I258" t="inlineStr">
        <is>
          <t>Выкуплен</t>
        </is>
      </c>
    </row>
    <row r="259">
      <c r="A259" s="15" t="n">
        <v>46310</v>
      </c>
      <c r="B259" t="n">
        <v>42</v>
      </c>
      <c r="C259" t="inlineStr">
        <is>
          <t>Wildberries</t>
        </is>
      </c>
      <c r="D259" t="inlineStr">
        <is>
          <t>Корзина плетёная</t>
        </is>
      </c>
      <c r="E259" t="inlineStr">
        <is>
          <t>Хранение</t>
        </is>
      </c>
      <c r="F259" t="n">
        <v>1</v>
      </c>
      <c r="G259" s="16" t="n">
        <v>1490</v>
      </c>
      <c r="H259" s="16">
        <f>F259*G259</f>
        <v/>
      </c>
      <c r="I259" t="inlineStr">
        <is>
          <t>Выкуплен</t>
        </is>
      </c>
    </row>
    <row r="260">
      <c r="A260" s="15" t="n">
        <v>46310</v>
      </c>
      <c r="B260" t="n">
        <v>42</v>
      </c>
      <c r="C260" t="inlineStr">
        <is>
          <t>Ozon</t>
        </is>
      </c>
      <c r="D260" t="inlineStr">
        <is>
          <t>Органайзер для ящика</t>
        </is>
      </c>
      <c r="E260" t="inlineStr">
        <is>
          <t>Хранение</t>
        </is>
      </c>
      <c r="F260" t="n">
        <v>2</v>
      </c>
      <c r="G260" s="16" t="n">
        <v>690</v>
      </c>
      <c r="H260" s="16">
        <f>F260*G260</f>
        <v/>
      </c>
      <c r="I260" t="inlineStr">
        <is>
          <t>Выкуплен</t>
        </is>
      </c>
    </row>
    <row r="261">
      <c r="A261" s="15" t="n">
        <v>46310</v>
      </c>
      <c r="B261" t="n">
        <v>42</v>
      </c>
      <c r="C261" t="inlineStr">
        <is>
          <t>Wildberries</t>
        </is>
      </c>
      <c r="D261" t="inlineStr">
        <is>
          <t>Органайзер для ящика</t>
        </is>
      </c>
      <c r="E261" t="inlineStr">
        <is>
          <t>Хранение</t>
        </is>
      </c>
      <c r="F261" t="n">
        <v>1</v>
      </c>
      <c r="G261" s="16" t="n">
        <v>690</v>
      </c>
      <c r="H261" s="16">
        <f>F261*G261</f>
        <v/>
      </c>
      <c r="I261" t="inlineStr">
        <is>
          <t>Выкуплен</t>
        </is>
      </c>
    </row>
    <row r="262">
      <c r="A262" s="15" t="n">
        <v>46310</v>
      </c>
      <c r="B262" t="n">
        <v>42</v>
      </c>
      <c r="C262" t="inlineStr">
        <is>
          <t>Сайт</t>
        </is>
      </c>
      <c r="D262" t="inlineStr">
        <is>
          <t>Корзина плетёная</t>
        </is>
      </c>
      <c r="E262" t="inlineStr">
        <is>
          <t>Хранение</t>
        </is>
      </c>
      <c r="F262" t="n">
        <v>1</v>
      </c>
      <c r="G262" s="16" t="n">
        <v>1490</v>
      </c>
      <c r="H262" s="16">
        <f>F262*G262</f>
        <v/>
      </c>
      <c r="I262" t="inlineStr">
        <is>
          <t>Выкуплен</t>
        </is>
      </c>
    </row>
    <row r="263">
      <c r="A263" s="15" t="n">
        <v>46310</v>
      </c>
      <c r="B263" t="n">
        <v>42</v>
      </c>
      <c r="C263" t="inlineStr">
        <is>
          <t>Wildberries</t>
        </is>
      </c>
      <c r="D263" t="inlineStr">
        <is>
          <t>Набор контейнеров</t>
        </is>
      </c>
      <c r="E263" t="inlineStr">
        <is>
          <t>Посуда</t>
        </is>
      </c>
      <c r="F263" t="n">
        <v>1</v>
      </c>
      <c r="G263" s="16" t="n">
        <v>1290</v>
      </c>
      <c r="H263" s="16">
        <f>F263*G263</f>
        <v/>
      </c>
      <c r="I263" t="inlineStr">
        <is>
          <t>Выкуплен</t>
        </is>
      </c>
    </row>
    <row r="264">
      <c r="A264" s="15" t="n">
        <v>46310</v>
      </c>
      <c r="B264" t="n">
        <v>42</v>
      </c>
      <c r="C264" t="inlineStr">
        <is>
          <t>Wildberries</t>
        </is>
      </c>
      <c r="D264" t="inlineStr">
        <is>
          <t>Корзина плетёная</t>
        </is>
      </c>
      <c r="E264" t="inlineStr">
        <is>
          <t>Хранение</t>
        </is>
      </c>
      <c r="F264" t="n">
        <v>3</v>
      </c>
      <c r="G264" s="16" t="n">
        <v>1490</v>
      </c>
      <c r="H264" s="16">
        <f>F264*G264</f>
        <v/>
      </c>
      <c r="I264" t="inlineStr">
        <is>
          <t>Выкуплен</t>
        </is>
      </c>
    </row>
    <row r="265">
      <c r="A265" s="15" t="n">
        <v>46311</v>
      </c>
      <c r="B265" t="n">
        <v>42</v>
      </c>
      <c r="C265" t="inlineStr">
        <is>
          <t>Ozon</t>
        </is>
      </c>
      <c r="D265" t="inlineStr">
        <is>
          <t>Корзина плетёная</t>
        </is>
      </c>
      <c r="E265" t="inlineStr">
        <is>
          <t>Хранение</t>
        </is>
      </c>
      <c r="F265" t="n">
        <v>1</v>
      </c>
      <c r="G265" s="16" t="n">
        <v>1490</v>
      </c>
      <c r="H265" s="16">
        <f>F265*G265</f>
        <v/>
      </c>
      <c r="I265" t="inlineStr">
        <is>
          <t>Выкуплен</t>
        </is>
      </c>
    </row>
    <row r="266">
      <c r="A266" s="15" t="n">
        <v>46311</v>
      </c>
      <c r="B266" t="n">
        <v>42</v>
      </c>
      <c r="C266" t="inlineStr">
        <is>
          <t>Wildberries</t>
        </is>
      </c>
      <c r="D266" t="inlineStr">
        <is>
          <t>Термокружка 450 мл</t>
        </is>
      </c>
      <c r="E266" t="inlineStr">
        <is>
          <t>Посуда</t>
        </is>
      </c>
      <c r="F266" t="n">
        <v>1</v>
      </c>
      <c r="G266" s="16" t="n">
        <v>890</v>
      </c>
      <c r="H266" s="16">
        <f>F266*G266</f>
        <v/>
      </c>
      <c r="I266" t="inlineStr">
        <is>
          <t>Выкуплен</t>
        </is>
      </c>
    </row>
    <row r="267">
      <c r="A267" s="15" t="n">
        <v>46311</v>
      </c>
      <c r="B267" t="n">
        <v>42</v>
      </c>
      <c r="C267" t="inlineStr">
        <is>
          <t>Ozon</t>
        </is>
      </c>
      <c r="D267" t="inlineStr">
        <is>
          <t>Корзина плетёная</t>
        </is>
      </c>
      <c r="E267" t="inlineStr">
        <is>
          <t>Хранение</t>
        </is>
      </c>
      <c r="F267" t="n">
        <v>2</v>
      </c>
      <c r="G267" s="16" t="n">
        <v>1490</v>
      </c>
      <c r="H267" s="16">
        <f>F267*G267</f>
        <v/>
      </c>
      <c r="I267" t="inlineStr">
        <is>
          <t>Выкуплен</t>
        </is>
      </c>
    </row>
    <row r="268">
      <c r="A268" s="15" t="n">
        <v>46311</v>
      </c>
      <c r="B268" t="n">
        <v>42</v>
      </c>
      <c r="C268" t="inlineStr">
        <is>
          <t>Ozon</t>
        </is>
      </c>
      <c r="D268" t="inlineStr">
        <is>
          <t>Органайзер для ящика</t>
        </is>
      </c>
      <c r="E268" t="inlineStr">
        <is>
          <t>Хранение</t>
        </is>
      </c>
      <c r="F268" t="n">
        <v>1</v>
      </c>
      <c r="G268" s="16" t="n">
        <v>690</v>
      </c>
      <c r="H268" s="16">
        <f>F268*G268</f>
        <v/>
      </c>
      <c r="I268" t="inlineStr">
        <is>
          <t>Выкуплен</t>
        </is>
      </c>
    </row>
    <row r="269">
      <c r="A269" s="15" t="n">
        <v>46311</v>
      </c>
      <c r="B269" t="n">
        <v>42</v>
      </c>
      <c r="C269" t="inlineStr">
        <is>
          <t>Wildberries</t>
        </is>
      </c>
      <c r="D269" t="inlineStr">
        <is>
          <t>Термокружка 450 мл</t>
        </is>
      </c>
      <c r="E269" t="inlineStr">
        <is>
          <t>Посуда</t>
        </is>
      </c>
      <c r="F269" t="n">
        <v>1</v>
      </c>
      <c r="G269" s="16" t="n">
        <v>890</v>
      </c>
      <c r="H269" s="16">
        <f>F269*G269</f>
        <v/>
      </c>
      <c r="I269" t="inlineStr">
        <is>
          <t>Выкуплен</t>
        </is>
      </c>
    </row>
    <row r="270">
      <c r="A270" s="15" t="n">
        <v>46311</v>
      </c>
      <c r="B270" t="n">
        <v>42</v>
      </c>
      <c r="C270" t="inlineStr">
        <is>
          <t>Wildberries</t>
        </is>
      </c>
      <c r="D270" t="inlineStr">
        <is>
          <t>Термокружка 450 мл</t>
        </is>
      </c>
      <c r="E270" t="inlineStr">
        <is>
          <t>Посуда</t>
        </is>
      </c>
      <c r="F270" t="n">
        <v>1</v>
      </c>
      <c r="G270" s="16" t="n">
        <v>890</v>
      </c>
      <c r="H270" s="16">
        <f>F270*G270</f>
        <v/>
      </c>
      <c r="I270" t="inlineStr">
        <is>
          <t>Выкуплен</t>
        </is>
      </c>
    </row>
    <row r="271">
      <c r="A271" s="15" t="n">
        <v>46311</v>
      </c>
      <c r="B271" t="n">
        <v>42</v>
      </c>
      <c r="C271" t="inlineStr">
        <is>
          <t>Ozon</t>
        </is>
      </c>
      <c r="D271" t="inlineStr">
        <is>
          <t>Корзина плетёная</t>
        </is>
      </c>
      <c r="E271" t="inlineStr">
        <is>
          <t>Хранение</t>
        </is>
      </c>
      <c r="F271" t="n">
        <v>1</v>
      </c>
      <c r="G271" s="16" t="n">
        <v>1490</v>
      </c>
      <c r="H271" s="16">
        <f>F271*G271</f>
        <v/>
      </c>
      <c r="I271" t="inlineStr">
        <is>
          <t>Выкуплен</t>
        </is>
      </c>
    </row>
    <row r="272">
      <c r="A272" s="15" t="n">
        <v>46311</v>
      </c>
      <c r="B272" t="n">
        <v>42</v>
      </c>
      <c r="C272" t="inlineStr">
        <is>
          <t>Wildberries</t>
        </is>
      </c>
      <c r="D272" t="inlineStr">
        <is>
          <t>Плед флисовый</t>
        </is>
      </c>
      <c r="E272" t="inlineStr">
        <is>
          <t>Текстиль</t>
        </is>
      </c>
      <c r="F272" t="n">
        <v>1</v>
      </c>
      <c r="G272" s="16" t="n">
        <v>1590</v>
      </c>
      <c r="H272" s="16">
        <f>F272*G272</f>
        <v/>
      </c>
      <c r="I272" t="inlineStr">
        <is>
          <t>Выкуплен</t>
        </is>
      </c>
    </row>
    <row r="273">
      <c r="A273" s="15" t="n">
        <v>46311</v>
      </c>
      <c r="B273" t="n">
        <v>42</v>
      </c>
      <c r="C273" t="inlineStr">
        <is>
          <t>Wildberries</t>
        </is>
      </c>
      <c r="D273" t="inlineStr">
        <is>
          <t>Плед флисовый</t>
        </is>
      </c>
      <c r="E273" t="inlineStr">
        <is>
          <t>Текстиль</t>
        </is>
      </c>
      <c r="F273" t="n">
        <v>2</v>
      </c>
      <c r="G273" s="16" t="n">
        <v>1590</v>
      </c>
      <c r="H273" s="16">
        <f>F273*G273</f>
        <v/>
      </c>
      <c r="I273" t="inlineStr">
        <is>
          <t>Выкуплен</t>
        </is>
      </c>
    </row>
    <row r="274">
      <c r="A274" s="15" t="n">
        <v>46311</v>
      </c>
      <c r="B274" t="n">
        <v>42</v>
      </c>
      <c r="C274" t="inlineStr">
        <is>
          <t>Wildberries</t>
        </is>
      </c>
      <c r="D274" t="inlineStr">
        <is>
          <t>Ваза керамическая</t>
        </is>
      </c>
      <c r="E274" t="inlineStr">
        <is>
          <t>Декор</t>
        </is>
      </c>
      <c r="F274" t="n">
        <v>1</v>
      </c>
      <c r="G274" s="16" t="n">
        <v>1790</v>
      </c>
      <c r="H274" s="16">
        <f>F274*G274</f>
        <v/>
      </c>
      <c r="I274" t="inlineStr">
        <is>
          <t>Выкуплен</t>
        </is>
      </c>
    </row>
    <row r="275">
      <c r="A275" s="15" t="n">
        <v>46311</v>
      </c>
      <c r="B275" t="n">
        <v>42</v>
      </c>
      <c r="C275" t="inlineStr">
        <is>
          <t>Wildberries</t>
        </is>
      </c>
      <c r="D275" t="inlineStr">
        <is>
          <t>Органайзер для ящика</t>
        </is>
      </c>
      <c r="E275" t="inlineStr">
        <is>
          <t>Хранение</t>
        </is>
      </c>
      <c r="F275" t="n">
        <v>1</v>
      </c>
      <c r="G275" s="16" t="n">
        <v>690</v>
      </c>
      <c r="H275" s="16">
        <f>F275*G275</f>
        <v/>
      </c>
      <c r="I275" t="inlineStr">
        <is>
          <t>Выкуплен</t>
        </is>
      </c>
    </row>
    <row r="276">
      <c r="A276" s="15" t="n">
        <v>46311</v>
      </c>
      <c r="B276" t="n">
        <v>42</v>
      </c>
      <c r="C276" t="inlineStr">
        <is>
          <t>Ozon</t>
        </is>
      </c>
      <c r="D276" t="inlineStr">
        <is>
          <t>Корзина плетёная</t>
        </is>
      </c>
      <c r="E276" t="inlineStr">
        <is>
          <t>Хранение</t>
        </is>
      </c>
      <c r="F276" t="n">
        <v>1</v>
      </c>
      <c r="G276" s="16" t="n">
        <v>1490</v>
      </c>
      <c r="H276" s="16">
        <f>F276*G276</f>
        <v/>
      </c>
      <c r="I276" t="inlineStr">
        <is>
          <t>Выкуплен</t>
        </is>
      </c>
    </row>
    <row r="277">
      <c r="A277" s="15" t="n">
        <v>46311</v>
      </c>
      <c r="B277" t="n">
        <v>42</v>
      </c>
      <c r="C277" t="inlineStr">
        <is>
          <t>Wildberries</t>
        </is>
      </c>
      <c r="D277" t="inlineStr">
        <is>
          <t>Ваза керамическая</t>
        </is>
      </c>
      <c r="E277" t="inlineStr">
        <is>
          <t>Декор</t>
        </is>
      </c>
      <c r="F277" t="n">
        <v>3</v>
      </c>
      <c r="G277" s="16" t="n">
        <v>1790</v>
      </c>
      <c r="H277" s="16">
        <f>F277*G277</f>
        <v/>
      </c>
      <c r="I277" t="inlineStr">
        <is>
          <t>Выкуплен</t>
        </is>
      </c>
    </row>
    <row r="278">
      <c r="A278" s="15" t="n">
        <v>46311</v>
      </c>
      <c r="B278" t="n">
        <v>42</v>
      </c>
      <c r="C278" t="inlineStr">
        <is>
          <t>Wildberries</t>
        </is>
      </c>
      <c r="D278" t="inlineStr">
        <is>
          <t>Термокружка 450 мл</t>
        </is>
      </c>
      <c r="E278" t="inlineStr">
        <is>
          <t>Посуда</t>
        </is>
      </c>
      <c r="F278" t="n">
        <v>1</v>
      </c>
      <c r="G278" s="16" t="n">
        <v>890</v>
      </c>
      <c r="H278" s="16">
        <f>F278*G278</f>
        <v/>
      </c>
      <c r="I278" t="inlineStr">
        <is>
          <t>Выкуплен</t>
        </is>
      </c>
    </row>
    <row r="279">
      <c r="A279" s="15" t="n">
        <v>46311</v>
      </c>
      <c r="B279" t="n">
        <v>42</v>
      </c>
      <c r="C279" t="inlineStr">
        <is>
          <t>Wildberries</t>
        </is>
      </c>
      <c r="D279" t="inlineStr">
        <is>
          <t>Набор контейнеров</t>
        </is>
      </c>
      <c r="E279" t="inlineStr">
        <is>
          <t>Посуда</t>
        </is>
      </c>
      <c r="F279" t="n">
        <v>1</v>
      </c>
      <c r="G279" s="16" t="n">
        <v>1290</v>
      </c>
      <c r="H279" s="16">
        <f>F279*G279</f>
        <v/>
      </c>
      <c r="I279" t="inlineStr">
        <is>
          <t>Возврат</t>
        </is>
      </c>
    </row>
    <row r="280">
      <c r="A280" s="15" t="n">
        <v>46311</v>
      </c>
      <c r="B280" t="n">
        <v>42</v>
      </c>
      <c r="C280" t="inlineStr">
        <is>
          <t>Wildberries</t>
        </is>
      </c>
      <c r="D280" t="inlineStr">
        <is>
          <t>Плед флисовый</t>
        </is>
      </c>
      <c r="E280" t="inlineStr">
        <is>
          <t>Текстиль</t>
        </is>
      </c>
      <c r="F280" t="n">
        <v>1</v>
      </c>
      <c r="G280" s="16" t="n">
        <v>1590</v>
      </c>
      <c r="H280" s="16">
        <f>F280*G280</f>
        <v/>
      </c>
      <c r="I280" t="inlineStr">
        <is>
          <t>Выкуплен</t>
        </is>
      </c>
    </row>
    <row r="281">
      <c r="A281" s="15" t="n">
        <v>46311</v>
      </c>
      <c r="B281" t="n">
        <v>42</v>
      </c>
      <c r="C281" t="inlineStr">
        <is>
          <t>Сайт</t>
        </is>
      </c>
      <c r="D281" t="inlineStr">
        <is>
          <t>Свеча ароматическая</t>
        </is>
      </c>
      <c r="E281" t="inlineStr">
        <is>
          <t>Декор</t>
        </is>
      </c>
      <c r="F281" t="n">
        <v>1</v>
      </c>
      <c r="G281" s="16" t="n">
        <v>590</v>
      </c>
      <c r="H281" s="16">
        <f>F281*G281</f>
        <v/>
      </c>
      <c r="I281" t="inlineStr">
        <is>
          <t>Выкуплен</t>
        </is>
      </c>
    </row>
    <row r="282">
      <c r="A282" s="15" t="n">
        <v>46312</v>
      </c>
      <c r="B282" t="n">
        <v>42</v>
      </c>
      <c r="C282" t="inlineStr">
        <is>
          <t>Сайт</t>
        </is>
      </c>
      <c r="D282" t="inlineStr">
        <is>
          <t>Термокружка 450 мл</t>
        </is>
      </c>
      <c r="E282" t="inlineStr">
        <is>
          <t>Посуда</t>
        </is>
      </c>
      <c r="F282" t="n">
        <v>2</v>
      </c>
      <c r="G282" s="16" t="n">
        <v>890</v>
      </c>
      <c r="H282" s="16">
        <f>F282*G282</f>
        <v/>
      </c>
      <c r="I282" t="inlineStr">
        <is>
          <t>Выкуплен</t>
        </is>
      </c>
    </row>
    <row r="283">
      <c r="A283" s="15" t="n">
        <v>46312</v>
      </c>
      <c r="B283" t="n">
        <v>42</v>
      </c>
      <c r="C283" t="inlineStr">
        <is>
          <t>Wildberries</t>
        </is>
      </c>
      <c r="D283" t="inlineStr">
        <is>
          <t>Термокружка 450 мл</t>
        </is>
      </c>
      <c r="E283" t="inlineStr">
        <is>
          <t>Посуда</t>
        </is>
      </c>
      <c r="F283" t="n">
        <v>1</v>
      </c>
      <c r="G283" s="16" t="n">
        <v>890</v>
      </c>
      <c r="H283" s="16">
        <f>F283*G283</f>
        <v/>
      </c>
      <c r="I283" t="inlineStr">
        <is>
          <t>Выкуплен</t>
        </is>
      </c>
    </row>
    <row r="284">
      <c r="A284" s="15" t="n">
        <v>46312</v>
      </c>
      <c r="B284" t="n">
        <v>42</v>
      </c>
      <c r="C284" t="inlineStr">
        <is>
          <t>Ozon</t>
        </is>
      </c>
      <c r="D284" t="inlineStr">
        <is>
          <t>Набор контейнеров</t>
        </is>
      </c>
      <c r="E284" t="inlineStr">
        <is>
          <t>Посуда</t>
        </is>
      </c>
      <c r="F284" t="n">
        <v>1</v>
      </c>
      <c r="G284" s="16" t="n">
        <v>1290</v>
      </c>
      <c r="H284" s="16">
        <f>F284*G284</f>
        <v/>
      </c>
      <c r="I284" t="inlineStr">
        <is>
          <t>Выкуплен</t>
        </is>
      </c>
    </row>
    <row r="285">
      <c r="A285" s="15" t="n">
        <v>46312</v>
      </c>
      <c r="B285" t="n">
        <v>42</v>
      </c>
      <c r="C285" t="inlineStr">
        <is>
          <t>Wildberries</t>
        </is>
      </c>
      <c r="D285" t="inlineStr">
        <is>
          <t>Набор контейнеров</t>
        </is>
      </c>
      <c r="E285" t="inlineStr">
        <is>
          <t>Посуда</t>
        </is>
      </c>
      <c r="F285" t="n">
        <v>1</v>
      </c>
      <c r="G285" s="16" t="n">
        <v>1290</v>
      </c>
      <c r="H285" s="16">
        <f>F285*G285</f>
        <v/>
      </c>
      <c r="I285" t="inlineStr">
        <is>
          <t>Выкуплен</t>
        </is>
      </c>
    </row>
    <row r="286">
      <c r="A286" s="15" t="n">
        <v>46312</v>
      </c>
      <c r="B286" t="n">
        <v>42</v>
      </c>
      <c r="C286" t="inlineStr">
        <is>
          <t>Ozon</t>
        </is>
      </c>
      <c r="D286" t="inlineStr">
        <is>
          <t>Органайзер для ящика</t>
        </is>
      </c>
      <c r="E286" t="inlineStr">
        <is>
          <t>Хранение</t>
        </is>
      </c>
      <c r="F286" t="n">
        <v>1</v>
      </c>
      <c r="G286" s="16" t="n">
        <v>690</v>
      </c>
      <c r="H286" s="16">
        <f>F286*G286</f>
        <v/>
      </c>
      <c r="I286" t="inlineStr">
        <is>
          <t>Выкуплен</t>
        </is>
      </c>
    </row>
    <row r="287">
      <c r="A287" s="15" t="n">
        <v>46312</v>
      </c>
      <c r="B287" t="n">
        <v>42</v>
      </c>
      <c r="C287" t="inlineStr">
        <is>
          <t>Ozon</t>
        </is>
      </c>
      <c r="D287" t="inlineStr">
        <is>
          <t>Свеча ароматическая</t>
        </is>
      </c>
      <c r="E287" t="inlineStr">
        <is>
          <t>Декор</t>
        </is>
      </c>
      <c r="F287" t="n">
        <v>3</v>
      </c>
      <c r="G287" s="16" t="n">
        <v>590</v>
      </c>
      <c r="H287" s="16">
        <f>F287*G287</f>
        <v/>
      </c>
      <c r="I287" t="inlineStr">
        <is>
          <t>Возврат</t>
        </is>
      </c>
    </row>
    <row r="288">
      <c r="A288" s="15" t="n">
        <v>46312</v>
      </c>
      <c r="B288" t="n">
        <v>42</v>
      </c>
      <c r="C288" t="inlineStr">
        <is>
          <t>Ozon</t>
        </is>
      </c>
      <c r="D288" t="inlineStr">
        <is>
          <t>Органайзер для ящика</t>
        </is>
      </c>
      <c r="E288" t="inlineStr">
        <is>
          <t>Хранение</t>
        </is>
      </c>
      <c r="F288" t="n">
        <v>3</v>
      </c>
      <c r="G288" s="16" t="n">
        <v>690</v>
      </c>
      <c r="H288" s="16">
        <f>F288*G288</f>
        <v/>
      </c>
      <c r="I288" t="inlineStr">
        <is>
          <t>Выкуплен</t>
        </is>
      </c>
    </row>
    <row r="289">
      <c r="A289" s="15" t="n">
        <v>46312</v>
      </c>
      <c r="B289" t="n">
        <v>42</v>
      </c>
      <c r="C289" t="inlineStr">
        <is>
          <t>Wildberries</t>
        </is>
      </c>
      <c r="D289" t="inlineStr">
        <is>
          <t>Термокружка 450 мл</t>
        </is>
      </c>
      <c r="E289" t="inlineStr">
        <is>
          <t>Посуда</t>
        </is>
      </c>
      <c r="F289" t="n">
        <v>3</v>
      </c>
      <c r="G289" s="16" t="n">
        <v>890</v>
      </c>
      <c r="H289" s="16">
        <f>F289*G289</f>
        <v/>
      </c>
      <c r="I289" t="inlineStr">
        <is>
          <t>Выкуплен</t>
        </is>
      </c>
    </row>
    <row r="290">
      <c r="A290" s="15" t="n">
        <v>46312</v>
      </c>
      <c r="B290" t="n">
        <v>42</v>
      </c>
      <c r="C290" t="inlineStr">
        <is>
          <t>Сайт</t>
        </is>
      </c>
      <c r="D290" t="inlineStr">
        <is>
          <t>Подушка декоративная</t>
        </is>
      </c>
      <c r="E290" t="inlineStr">
        <is>
          <t>Текстиль</t>
        </is>
      </c>
      <c r="F290" t="n">
        <v>2</v>
      </c>
      <c r="G290" s="16" t="n">
        <v>990</v>
      </c>
      <c r="H290" s="16">
        <f>F290*G290</f>
        <v/>
      </c>
      <c r="I290" t="inlineStr">
        <is>
          <t>Выкуплен</t>
        </is>
      </c>
    </row>
    <row r="291">
      <c r="A291" s="15" t="n">
        <v>46312</v>
      </c>
      <c r="B291" t="n">
        <v>42</v>
      </c>
      <c r="C291" t="inlineStr">
        <is>
          <t>Wildberries</t>
        </is>
      </c>
      <c r="D291" t="inlineStr">
        <is>
          <t>Свеча ароматическая</t>
        </is>
      </c>
      <c r="E291" t="inlineStr">
        <is>
          <t>Декор</t>
        </is>
      </c>
      <c r="F291" t="n">
        <v>1</v>
      </c>
      <c r="G291" s="16" t="n">
        <v>590</v>
      </c>
      <c r="H291" s="16">
        <f>F291*G291</f>
        <v/>
      </c>
      <c r="I291" t="inlineStr">
        <is>
          <t>Выкуплен</t>
        </is>
      </c>
    </row>
    <row r="292">
      <c r="A292" s="15" t="n">
        <v>46312</v>
      </c>
      <c r="B292" t="n">
        <v>42</v>
      </c>
      <c r="C292" t="inlineStr">
        <is>
          <t>Wildberries</t>
        </is>
      </c>
      <c r="D292" t="inlineStr">
        <is>
          <t>Ваза керамическая</t>
        </is>
      </c>
      <c r="E292" t="inlineStr">
        <is>
          <t>Декор</t>
        </is>
      </c>
      <c r="F292" t="n">
        <v>1</v>
      </c>
      <c r="G292" s="16" t="n">
        <v>1790</v>
      </c>
      <c r="H292" s="16">
        <f>F292*G292</f>
        <v/>
      </c>
      <c r="I292" t="inlineStr">
        <is>
          <t>Выкуплен</t>
        </is>
      </c>
    </row>
    <row r="293">
      <c r="A293" s="15" t="n">
        <v>46312</v>
      </c>
      <c r="B293" t="n">
        <v>42</v>
      </c>
      <c r="C293" t="inlineStr">
        <is>
          <t>Wildberries</t>
        </is>
      </c>
      <c r="D293" t="inlineStr">
        <is>
          <t>Термокружка 450 мл</t>
        </is>
      </c>
      <c r="E293" t="inlineStr">
        <is>
          <t>Посуда</t>
        </is>
      </c>
      <c r="F293" t="n">
        <v>2</v>
      </c>
      <c r="G293" s="16" t="n">
        <v>890</v>
      </c>
      <c r="H293" s="16">
        <f>F293*G293</f>
        <v/>
      </c>
      <c r="I293" t="inlineStr">
        <is>
          <t>Выкуплен</t>
        </is>
      </c>
    </row>
    <row r="294">
      <c r="A294" s="15" t="n">
        <v>46312</v>
      </c>
      <c r="B294" t="n">
        <v>42</v>
      </c>
      <c r="C294" t="inlineStr">
        <is>
          <t>Ozon</t>
        </is>
      </c>
      <c r="D294" t="inlineStr">
        <is>
          <t>Органайзер для ящика</t>
        </is>
      </c>
      <c r="E294" t="inlineStr">
        <is>
          <t>Хранение</t>
        </is>
      </c>
      <c r="F294" t="n">
        <v>1</v>
      </c>
      <c r="G294" s="16" t="n">
        <v>690</v>
      </c>
      <c r="H294" s="16">
        <f>F294*G294</f>
        <v/>
      </c>
      <c r="I294" t="inlineStr">
        <is>
          <t>Выкуплен</t>
        </is>
      </c>
    </row>
    <row r="295">
      <c r="A295" s="15" t="n">
        <v>46312</v>
      </c>
      <c r="B295" t="n">
        <v>42</v>
      </c>
      <c r="C295" t="inlineStr">
        <is>
          <t>Wildberries</t>
        </is>
      </c>
      <c r="D295" t="inlineStr">
        <is>
          <t>Плед флисовый</t>
        </is>
      </c>
      <c r="E295" t="inlineStr">
        <is>
          <t>Текстиль</t>
        </is>
      </c>
      <c r="F295" t="n">
        <v>1</v>
      </c>
      <c r="G295" s="16" t="n">
        <v>1590</v>
      </c>
      <c r="H295" s="16">
        <f>F295*G295</f>
        <v/>
      </c>
      <c r="I295" t="inlineStr">
        <is>
          <t>Выкуплен</t>
        </is>
      </c>
    </row>
    <row r="296">
      <c r="A296" s="15" t="n">
        <v>46312</v>
      </c>
      <c r="B296" t="n">
        <v>42</v>
      </c>
      <c r="C296" t="inlineStr">
        <is>
          <t>Wildberries</t>
        </is>
      </c>
      <c r="D296" t="inlineStr">
        <is>
          <t>Плед флисовый</t>
        </is>
      </c>
      <c r="E296" t="inlineStr">
        <is>
          <t>Текстиль</t>
        </is>
      </c>
      <c r="F296" t="n">
        <v>1</v>
      </c>
      <c r="G296" s="16" t="n">
        <v>1590</v>
      </c>
      <c r="H296" s="16">
        <f>F296*G296</f>
        <v/>
      </c>
      <c r="I296" t="inlineStr">
        <is>
          <t>Выкуплен</t>
        </is>
      </c>
    </row>
    <row r="297">
      <c r="A297" s="15" t="n">
        <v>46312</v>
      </c>
      <c r="B297" t="n">
        <v>42</v>
      </c>
      <c r="C297" t="inlineStr">
        <is>
          <t>Wildberries</t>
        </is>
      </c>
      <c r="D297" t="inlineStr">
        <is>
          <t>Термокружка 450 мл</t>
        </is>
      </c>
      <c r="E297" t="inlineStr">
        <is>
          <t>Посуда</t>
        </is>
      </c>
      <c r="F297" t="n">
        <v>1</v>
      </c>
      <c r="G297" s="16" t="n">
        <v>890</v>
      </c>
      <c r="H297" s="16">
        <f>F297*G297</f>
        <v/>
      </c>
      <c r="I297" t="inlineStr">
        <is>
          <t>Выкуплен</t>
        </is>
      </c>
    </row>
    <row r="298">
      <c r="A298" s="15" t="n">
        <v>46313</v>
      </c>
      <c r="B298" t="n">
        <v>42</v>
      </c>
      <c r="C298" t="inlineStr">
        <is>
          <t>Wildberries</t>
        </is>
      </c>
      <c r="D298" t="inlineStr">
        <is>
          <t>Термокружка 450 мл</t>
        </is>
      </c>
      <c r="E298" t="inlineStr">
        <is>
          <t>Посуда</t>
        </is>
      </c>
      <c r="F298" t="n">
        <v>1</v>
      </c>
      <c r="G298" s="16" t="n">
        <v>890</v>
      </c>
      <c r="H298" s="16">
        <f>F298*G298</f>
        <v/>
      </c>
      <c r="I298" t="inlineStr">
        <is>
          <t>Выкуплен</t>
        </is>
      </c>
    </row>
    <row r="299">
      <c r="A299" s="15" t="n">
        <v>46313</v>
      </c>
      <c r="B299" t="n">
        <v>42</v>
      </c>
      <c r="C299" t="inlineStr">
        <is>
          <t>Сайт</t>
        </is>
      </c>
      <c r="D299" t="inlineStr">
        <is>
          <t>Набор контейнеров</t>
        </is>
      </c>
      <c r="E299" t="inlineStr">
        <is>
          <t>Посуда</t>
        </is>
      </c>
      <c r="F299" t="n">
        <v>2</v>
      </c>
      <c r="G299" s="16" t="n">
        <v>1290</v>
      </c>
      <c r="H299" s="16">
        <f>F299*G299</f>
        <v/>
      </c>
      <c r="I299" t="inlineStr">
        <is>
          <t>Выкуплен</t>
        </is>
      </c>
    </row>
    <row r="300">
      <c r="A300" s="15" t="n">
        <v>46313</v>
      </c>
      <c r="B300" t="n">
        <v>42</v>
      </c>
      <c r="C300" t="inlineStr">
        <is>
          <t>Wildberries</t>
        </is>
      </c>
      <c r="D300" t="inlineStr">
        <is>
          <t>Свеча ароматическая</t>
        </is>
      </c>
      <c r="E300" t="inlineStr">
        <is>
          <t>Декор</t>
        </is>
      </c>
      <c r="F300" t="n">
        <v>1</v>
      </c>
      <c r="G300" s="16" t="n">
        <v>590</v>
      </c>
      <c r="H300" s="16">
        <f>F300*G300</f>
        <v/>
      </c>
      <c r="I300" t="inlineStr">
        <is>
          <t>Выкуплен</t>
        </is>
      </c>
    </row>
    <row r="301">
      <c r="A301" s="15" t="n">
        <v>46313</v>
      </c>
      <c r="B301" t="n">
        <v>42</v>
      </c>
      <c r="C301" t="inlineStr">
        <is>
          <t>Сайт</t>
        </is>
      </c>
      <c r="D301" t="inlineStr">
        <is>
          <t>Термокружка 450 мл</t>
        </is>
      </c>
      <c r="E301" t="inlineStr">
        <is>
          <t>Посуда</t>
        </is>
      </c>
      <c r="F301" t="n">
        <v>3</v>
      </c>
      <c r="G301" s="16" t="n">
        <v>890</v>
      </c>
      <c r="H301" s="16">
        <f>F301*G301</f>
        <v/>
      </c>
      <c r="I301" t="inlineStr">
        <is>
          <t>Выкуплен</t>
        </is>
      </c>
    </row>
    <row r="302">
      <c r="A302" s="15" t="n">
        <v>46313</v>
      </c>
      <c r="B302" t="n">
        <v>42</v>
      </c>
      <c r="C302" t="inlineStr">
        <is>
          <t>Сайт</t>
        </is>
      </c>
      <c r="D302" t="inlineStr">
        <is>
          <t>Набор контейнеров</t>
        </is>
      </c>
      <c r="E302" t="inlineStr">
        <is>
          <t>Посуда</t>
        </is>
      </c>
      <c r="F302" t="n">
        <v>1</v>
      </c>
      <c r="G302" s="16" t="n">
        <v>1290</v>
      </c>
      <c r="H302" s="16">
        <f>F302*G302</f>
        <v/>
      </c>
      <c r="I302" t="inlineStr">
        <is>
          <t>Выкуплен</t>
        </is>
      </c>
    </row>
    <row r="303">
      <c r="A303" s="15" t="n">
        <v>46313</v>
      </c>
      <c r="B303" t="n">
        <v>42</v>
      </c>
      <c r="C303" t="inlineStr">
        <is>
          <t>Wildberries</t>
        </is>
      </c>
      <c r="D303" t="inlineStr">
        <is>
          <t>Набор контейнеров</t>
        </is>
      </c>
      <c r="E303" t="inlineStr">
        <is>
          <t>Посуда</t>
        </is>
      </c>
      <c r="F303" t="n">
        <v>2</v>
      </c>
      <c r="G303" s="16" t="n">
        <v>1290</v>
      </c>
      <c r="H303" s="16">
        <f>F303*G303</f>
        <v/>
      </c>
      <c r="I303" t="inlineStr">
        <is>
          <t>Выкуплен</t>
        </is>
      </c>
    </row>
    <row r="304">
      <c r="A304" s="15" t="n">
        <v>46313</v>
      </c>
      <c r="B304" t="n">
        <v>42</v>
      </c>
      <c r="C304" t="inlineStr">
        <is>
          <t>Wildberries</t>
        </is>
      </c>
      <c r="D304" t="inlineStr">
        <is>
          <t>Органайзер для ящика</t>
        </is>
      </c>
      <c r="E304" t="inlineStr">
        <is>
          <t>Хранение</t>
        </is>
      </c>
      <c r="F304" t="n">
        <v>1</v>
      </c>
      <c r="G304" s="16" t="n">
        <v>690</v>
      </c>
      <c r="H304" s="16">
        <f>F304*G304</f>
        <v/>
      </c>
      <c r="I304" t="inlineStr">
        <is>
          <t>Выкуплен</t>
        </is>
      </c>
    </row>
    <row r="305">
      <c r="A305" s="15" t="n">
        <v>46313</v>
      </c>
      <c r="B305" t="n">
        <v>42</v>
      </c>
      <c r="C305" t="inlineStr">
        <is>
          <t>Сайт</t>
        </is>
      </c>
      <c r="D305" t="inlineStr">
        <is>
          <t>Органайзер для ящика</t>
        </is>
      </c>
      <c r="E305" t="inlineStr">
        <is>
          <t>Хранение</t>
        </is>
      </c>
      <c r="F305" t="n">
        <v>1</v>
      </c>
      <c r="G305" s="16" t="n">
        <v>690</v>
      </c>
      <c r="H305" s="16">
        <f>F305*G305</f>
        <v/>
      </c>
      <c r="I305" t="inlineStr">
        <is>
          <t>Выкуплен</t>
        </is>
      </c>
    </row>
    <row r="306">
      <c r="A306" s="15" t="n">
        <v>46313</v>
      </c>
      <c r="B306" t="n">
        <v>42</v>
      </c>
      <c r="C306" t="inlineStr">
        <is>
          <t>Ozon</t>
        </is>
      </c>
      <c r="D306" t="inlineStr">
        <is>
          <t>Корзина плетёная</t>
        </is>
      </c>
      <c r="E306" t="inlineStr">
        <is>
          <t>Хранение</t>
        </is>
      </c>
      <c r="F306" t="n">
        <v>1</v>
      </c>
      <c r="G306" s="16" t="n">
        <v>1490</v>
      </c>
      <c r="H306" s="16">
        <f>F306*G306</f>
        <v/>
      </c>
      <c r="I306" t="inlineStr">
        <is>
          <t>Выкуплен</t>
        </is>
      </c>
    </row>
    <row r="307">
      <c r="A307" s="15" t="n">
        <v>46313</v>
      </c>
      <c r="B307" t="n">
        <v>42</v>
      </c>
      <c r="C307" t="inlineStr">
        <is>
          <t>Ozon</t>
        </is>
      </c>
      <c r="D307" t="inlineStr">
        <is>
          <t>Органайзер для ящика</t>
        </is>
      </c>
      <c r="E307" t="inlineStr">
        <is>
          <t>Хранение</t>
        </is>
      </c>
      <c r="F307" t="n">
        <v>1</v>
      </c>
      <c r="G307" s="16" t="n">
        <v>690</v>
      </c>
      <c r="H307" s="16">
        <f>F307*G307</f>
        <v/>
      </c>
      <c r="I307" t="inlineStr">
        <is>
          <t>Выкуплен</t>
        </is>
      </c>
    </row>
    <row r="308">
      <c r="A308" s="15" t="n">
        <v>46313</v>
      </c>
      <c r="B308" t="n">
        <v>42</v>
      </c>
      <c r="C308" t="inlineStr">
        <is>
          <t>Ozon</t>
        </is>
      </c>
      <c r="D308" t="inlineStr">
        <is>
          <t>Свеча ароматическая</t>
        </is>
      </c>
      <c r="E308" t="inlineStr">
        <is>
          <t>Декор</t>
        </is>
      </c>
      <c r="F308" t="n">
        <v>1</v>
      </c>
      <c r="G308" s="16" t="n">
        <v>590</v>
      </c>
      <c r="H308" s="16">
        <f>F308*G308</f>
        <v/>
      </c>
      <c r="I308" t="inlineStr">
        <is>
          <t>Выкуплен</t>
        </is>
      </c>
    </row>
    <row r="309">
      <c r="A309" s="15" t="n">
        <v>46313</v>
      </c>
      <c r="B309" t="n">
        <v>42</v>
      </c>
      <c r="C309" t="inlineStr">
        <is>
          <t>Ozon</t>
        </is>
      </c>
      <c r="D309" t="inlineStr">
        <is>
          <t>Термокружка 450 мл</t>
        </is>
      </c>
      <c r="E309" t="inlineStr">
        <is>
          <t>Посуда</t>
        </is>
      </c>
      <c r="F309" t="n">
        <v>1</v>
      </c>
      <c r="G309" s="16" t="n">
        <v>890</v>
      </c>
      <c r="H309" s="16">
        <f>F309*G309</f>
        <v/>
      </c>
      <c r="I309" t="inlineStr">
        <is>
          <t>Выкуплен</t>
        </is>
      </c>
    </row>
    <row r="310">
      <c r="A310" s="15" t="n">
        <v>46313</v>
      </c>
      <c r="B310" t="n">
        <v>42</v>
      </c>
      <c r="C310" t="inlineStr">
        <is>
          <t>Ozon</t>
        </is>
      </c>
      <c r="D310" t="inlineStr">
        <is>
          <t>Набор контейнеров</t>
        </is>
      </c>
      <c r="E310" t="inlineStr">
        <is>
          <t>Посуда</t>
        </is>
      </c>
      <c r="F310" t="n">
        <v>1</v>
      </c>
      <c r="G310" s="16" t="n">
        <v>1290</v>
      </c>
      <c r="H310" s="16">
        <f>F310*G310</f>
        <v/>
      </c>
      <c r="I310" t="inlineStr">
        <is>
          <t>Выкуплен</t>
        </is>
      </c>
    </row>
    <row r="311">
      <c r="A311" s="15" t="n">
        <v>46314</v>
      </c>
      <c r="B311" t="n">
        <v>43</v>
      </c>
      <c r="C311" t="inlineStr">
        <is>
          <t>Ozon</t>
        </is>
      </c>
      <c r="D311" t="inlineStr">
        <is>
          <t>Органайзер для ящика</t>
        </is>
      </c>
      <c r="E311" t="inlineStr">
        <is>
          <t>Хранение</t>
        </is>
      </c>
      <c r="F311" t="n">
        <v>3</v>
      </c>
      <c r="G311" s="16" t="n">
        <v>690</v>
      </c>
      <c r="H311" s="16">
        <f>F311*G311</f>
        <v/>
      </c>
      <c r="I311" t="inlineStr">
        <is>
          <t>Выкуплен</t>
        </is>
      </c>
    </row>
    <row r="312">
      <c r="A312" s="15" t="n">
        <v>46314</v>
      </c>
      <c r="B312" t="n">
        <v>43</v>
      </c>
      <c r="C312" t="inlineStr">
        <is>
          <t>Wildberries</t>
        </is>
      </c>
      <c r="D312" t="inlineStr">
        <is>
          <t>Ваза керамическая</t>
        </is>
      </c>
      <c r="E312" t="inlineStr">
        <is>
          <t>Декор</t>
        </is>
      </c>
      <c r="F312" t="n">
        <v>1</v>
      </c>
      <c r="G312" s="16" t="n">
        <v>1790</v>
      </c>
      <c r="H312" s="16">
        <f>F312*G312</f>
        <v/>
      </c>
      <c r="I312" t="inlineStr">
        <is>
          <t>Выкуплен</t>
        </is>
      </c>
    </row>
    <row r="313">
      <c r="A313" s="15" t="n">
        <v>46314</v>
      </c>
      <c r="B313" t="n">
        <v>43</v>
      </c>
      <c r="C313" t="inlineStr">
        <is>
          <t>Ozon</t>
        </is>
      </c>
      <c r="D313" t="inlineStr">
        <is>
          <t>Ваза керамическая</t>
        </is>
      </c>
      <c r="E313" t="inlineStr">
        <is>
          <t>Декор</t>
        </is>
      </c>
      <c r="F313" t="n">
        <v>3</v>
      </c>
      <c r="G313" s="16" t="n">
        <v>1790</v>
      </c>
      <c r="H313" s="16">
        <f>F313*G313</f>
        <v/>
      </c>
      <c r="I313" t="inlineStr">
        <is>
          <t>Выкуплен</t>
        </is>
      </c>
    </row>
    <row r="314">
      <c r="A314" s="15" t="n">
        <v>46314</v>
      </c>
      <c r="B314" t="n">
        <v>43</v>
      </c>
      <c r="C314" t="inlineStr">
        <is>
          <t>Wildberries</t>
        </is>
      </c>
      <c r="D314" t="inlineStr">
        <is>
          <t>Плед флисовый</t>
        </is>
      </c>
      <c r="E314" t="inlineStr">
        <is>
          <t>Текстиль</t>
        </is>
      </c>
      <c r="F314" t="n">
        <v>1</v>
      </c>
      <c r="G314" s="16" t="n">
        <v>1590</v>
      </c>
      <c r="H314" s="16">
        <f>F314*G314</f>
        <v/>
      </c>
      <c r="I314" t="inlineStr">
        <is>
          <t>Выкуплен</t>
        </is>
      </c>
    </row>
    <row r="315">
      <c r="A315" s="15" t="n">
        <v>46314</v>
      </c>
      <c r="B315" t="n">
        <v>43</v>
      </c>
      <c r="C315" t="inlineStr">
        <is>
          <t>Wildberries</t>
        </is>
      </c>
      <c r="D315" t="inlineStr">
        <is>
          <t>Ваза керамическая</t>
        </is>
      </c>
      <c r="E315" t="inlineStr">
        <is>
          <t>Декор</t>
        </is>
      </c>
      <c r="F315" t="n">
        <v>3</v>
      </c>
      <c r="G315" s="16" t="n">
        <v>1790</v>
      </c>
      <c r="H315" s="16">
        <f>F315*G315</f>
        <v/>
      </c>
      <c r="I315" t="inlineStr">
        <is>
          <t>Выкуплен</t>
        </is>
      </c>
    </row>
    <row r="316">
      <c r="A316" s="15" t="n">
        <v>46314</v>
      </c>
      <c r="B316" t="n">
        <v>43</v>
      </c>
      <c r="C316" t="inlineStr">
        <is>
          <t>Ozon</t>
        </is>
      </c>
      <c r="D316" t="inlineStr">
        <is>
          <t>Ваза керамическая</t>
        </is>
      </c>
      <c r="E316" t="inlineStr">
        <is>
          <t>Декор</t>
        </is>
      </c>
      <c r="F316" t="n">
        <v>1</v>
      </c>
      <c r="G316" s="16" t="n">
        <v>1790</v>
      </c>
      <c r="H316" s="16">
        <f>F316*G316</f>
        <v/>
      </c>
      <c r="I316" t="inlineStr">
        <is>
          <t>Выкуплен</t>
        </is>
      </c>
    </row>
    <row r="317">
      <c r="A317" s="15" t="n">
        <v>46314</v>
      </c>
      <c r="B317" t="n">
        <v>43</v>
      </c>
      <c r="C317" t="inlineStr">
        <is>
          <t>Wildberries</t>
        </is>
      </c>
      <c r="D317" t="inlineStr">
        <is>
          <t>Корзина плетёная</t>
        </is>
      </c>
      <c r="E317" t="inlineStr">
        <is>
          <t>Хранение</t>
        </is>
      </c>
      <c r="F317" t="n">
        <v>1</v>
      </c>
      <c r="G317" s="16" t="n">
        <v>1490</v>
      </c>
      <c r="H317" s="16">
        <f>F317*G317</f>
        <v/>
      </c>
      <c r="I317" t="inlineStr">
        <is>
          <t>Выкуплен</t>
        </is>
      </c>
    </row>
    <row r="318">
      <c r="A318" s="15" t="n">
        <v>46314</v>
      </c>
      <c r="B318" t="n">
        <v>43</v>
      </c>
      <c r="C318" t="inlineStr">
        <is>
          <t>Wildberries</t>
        </is>
      </c>
      <c r="D318" t="inlineStr">
        <is>
          <t>Набор контейнеров</t>
        </is>
      </c>
      <c r="E318" t="inlineStr">
        <is>
          <t>Посуда</t>
        </is>
      </c>
      <c r="F318" t="n">
        <v>1</v>
      </c>
      <c r="G318" s="16" t="n">
        <v>1290</v>
      </c>
      <c r="H318" s="16">
        <f>F318*G318</f>
        <v/>
      </c>
      <c r="I318" t="inlineStr">
        <is>
          <t>Выкуплен</t>
        </is>
      </c>
    </row>
    <row r="319">
      <c r="A319" s="15" t="n">
        <v>46314</v>
      </c>
      <c r="B319" t="n">
        <v>43</v>
      </c>
      <c r="C319" t="inlineStr">
        <is>
          <t>Wildberries</t>
        </is>
      </c>
      <c r="D319" t="inlineStr">
        <is>
          <t>Органайзер для ящика</t>
        </is>
      </c>
      <c r="E319" t="inlineStr">
        <is>
          <t>Хранение</t>
        </is>
      </c>
      <c r="F319" t="n">
        <v>3</v>
      </c>
      <c r="G319" s="16" t="n">
        <v>690</v>
      </c>
      <c r="H319" s="16">
        <f>F319*G319</f>
        <v/>
      </c>
      <c r="I319" t="inlineStr">
        <is>
          <t>Выкуплен</t>
        </is>
      </c>
    </row>
    <row r="320">
      <c r="A320" s="15" t="n">
        <v>46314</v>
      </c>
      <c r="B320" t="n">
        <v>43</v>
      </c>
      <c r="C320" t="inlineStr">
        <is>
          <t>Сайт</t>
        </is>
      </c>
      <c r="D320" t="inlineStr">
        <is>
          <t>Свеча ароматическая</t>
        </is>
      </c>
      <c r="E320" t="inlineStr">
        <is>
          <t>Декор</t>
        </is>
      </c>
      <c r="F320" t="n">
        <v>1</v>
      </c>
      <c r="G320" s="16" t="n">
        <v>590</v>
      </c>
      <c r="H320" s="16">
        <f>F320*G320</f>
        <v/>
      </c>
      <c r="I320" t="inlineStr">
        <is>
          <t>Возврат</t>
        </is>
      </c>
    </row>
    <row r="321">
      <c r="A321" s="15" t="n">
        <v>46314</v>
      </c>
      <c r="B321" t="n">
        <v>43</v>
      </c>
      <c r="C321" t="inlineStr">
        <is>
          <t>Ozon</t>
        </is>
      </c>
      <c r="D321" t="inlineStr">
        <is>
          <t>Плед флисовый</t>
        </is>
      </c>
      <c r="E321" t="inlineStr">
        <is>
          <t>Текстиль</t>
        </is>
      </c>
      <c r="F321" t="n">
        <v>2</v>
      </c>
      <c r="G321" s="16" t="n">
        <v>1590</v>
      </c>
      <c r="H321" s="16">
        <f>F321*G321</f>
        <v/>
      </c>
      <c r="I321" t="inlineStr">
        <is>
          <t>Выкуплен</t>
        </is>
      </c>
    </row>
    <row r="322">
      <c r="A322" s="15" t="n">
        <v>46314</v>
      </c>
      <c r="B322" t="n">
        <v>43</v>
      </c>
      <c r="C322" t="inlineStr">
        <is>
          <t>Wildberries</t>
        </is>
      </c>
      <c r="D322" t="inlineStr">
        <is>
          <t>Термокружка 450 мл</t>
        </is>
      </c>
      <c r="E322" t="inlineStr">
        <is>
          <t>Посуда</t>
        </is>
      </c>
      <c r="F322" t="n">
        <v>1</v>
      </c>
      <c r="G322" s="16" t="n">
        <v>890</v>
      </c>
      <c r="H322" s="16">
        <f>F322*G322</f>
        <v/>
      </c>
      <c r="I322" t="inlineStr">
        <is>
          <t>Выкуплен</t>
        </is>
      </c>
    </row>
    <row r="323">
      <c r="A323" s="15" t="n">
        <v>46314</v>
      </c>
      <c r="B323" t="n">
        <v>43</v>
      </c>
      <c r="C323" t="inlineStr">
        <is>
          <t>Ozon</t>
        </is>
      </c>
      <c r="D323" t="inlineStr">
        <is>
          <t>Ваза керамическая</t>
        </is>
      </c>
      <c r="E323" t="inlineStr">
        <is>
          <t>Декор</t>
        </is>
      </c>
      <c r="F323" t="n">
        <v>2</v>
      </c>
      <c r="G323" s="16" t="n">
        <v>1790</v>
      </c>
      <c r="H323" s="16">
        <f>F323*G323</f>
        <v/>
      </c>
      <c r="I323" t="inlineStr">
        <is>
          <t>Выкуплен</t>
        </is>
      </c>
    </row>
    <row r="324">
      <c r="A324" s="15" t="n">
        <v>46314</v>
      </c>
      <c r="B324" t="n">
        <v>43</v>
      </c>
      <c r="C324" t="inlineStr">
        <is>
          <t>Ozon</t>
        </is>
      </c>
      <c r="D324" t="inlineStr">
        <is>
          <t>Ваза керамическая</t>
        </is>
      </c>
      <c r="E324" t="inlineStr">
        <is>
          <t>Декор</t>
        </is>
      </c>
      <c r="F324" t="n">
        <v>1</v>
      </c>
      <c r="G324" s="16" t="n">
        <v>1790</v>
      </c>
      <c r="H324" s="16">
        <f>F324*G324</f>
        <v/>
      </c>
      <c r="I324" t="inlineStr">
        <is>
          <t>Выкуплен</t>
        </is>
      </c>
    </row>
    <row r="325">
      <c r="A325" s="15" t="n">
        <v>46314</v>
      </c>
      <c r="B325" t="n">
        <v>43</v>
      </c>
      <c r="C325" t="inlineStr">
        <is>
          <t>Wildberries</t>
        </is>
      </c>
      <c r="D325" t="inlineStr">
        <is>
          <t>Корзина плетёная</t>
        </is>
      </c>
      <c r="E325" t="inlineStr">
        <is>
          <t>Хранение</t>
        </is>
      </c>
      <c r="F325" t="n">
        <v>2</v>
      </c>
      <c r="G325" s="16" t="n">
        <v>1490</v>
      </c>
      <c r="H325" s="16">
        <f>F325*G325</f>
        <v/>
      </c>
      <c r="I325" t="inlineStr">
        <is>
          <t>Выкуплен</t>
        </is>
      </c>
    </row>
    <row r="326">
      <c r="A326" s="15" t="n">
        <v>46315</v>
      </c>
      <c r="B326" t="n">
        <v>43</v>
      </c>
      <c r="C326" t="inlineStr">
        <is>
          <t>Wildberries</t>
        </is>
      </c>
      <c r="D326" t="inlineStr">
        <is>
          <t>Органайзер для ящика</t>
        </is>
      </c>
      <c r="E326" t="inlineStr">
        <is>
          <t>Хранение</t>
        </is>
      </c>
      <c r="F326" t="n">
        <v>2</v>
      </c>
      <c r="G326" s="16" t="n">
        <v>690</v>
      </c>
      <c r="H326" s="16">
        <f>F326*G326</f>
        <v/>
      </c>
      <c r="I326" t="inlineStr">
        <is>
          <t>Выкуплен</t>
        </is>
      </c>
    </row>
    <row r="327">
      <c r="A327" s="15" t="n">
        <v>46315</v>
      </c>
      <c r="B327" t="n">
        <v>43</v>
      </c>
      <c r="C327" t="inlineStr">
        <is>
          <t>Ozon</t>
        </is>
      </c>
      <c r="D327" t="inlineStr">
        <is>
          <t>Плед флисовый</t>
        </is>
      </c>
      <c r="E327" t="inlineStr">
        <is>
          <t>Текстиль</t>
        </is>
      </c>
      <c r="F327" t="n">
        <v>3</v>
      </c>
      <c r="G327" s="16" t="n">
        <v>1590</v>
      </c>
      <c r="H327" s="16">
        <f>F327*G327</f>
        <v/>
      </c>
      <c r="I327" t="inlineStr">
        <is>
          <t>Выкуплен</t>
        </is>
      </c>
    </row>
    <row r="328">
      <c r="A328" s="15" t="n">
        <v>46315</v>
      </c>
      <c r="B328" t="n">
        <v>43</v>
      </c>
      <c r="C328" t="inlineStr">
        <is>
          <t>Wildberries</t>
        </is>
      </c>
      <c r="D328" t="inlineStr">
        <is>
          <t>Корзина плетёная</t>
        </is>
      </c>
      <c r="E328" t="inlineStr">
        <is>
          <t>Хранение</t>
        </is>
      </c>
      <c r="F328" t="n">
        <v>1</v>
      </c>
      <c r="G328" s="16" t="n">
        <v>1490</v>
      </c>
      <c r="H328" s="16">
        <f>F328*G328</f>
        <v/>
      </c>
      <c r="I328" t="inlineStr">
        <is>
          <t>Выкуплен</t>
        </is>
      </c>
    </row>
    <row r="329">
      <c r="A329" s="15" t="n">
        <v>46315</v>
      </c>
      <c r="B329" t="n">
        <v>43</v>
      </c>
      <c r="C329" t="inlineStr">
        <is>
          <t>Wildberries</t>
        </is>
      </c>
      <c r="D329" t="inlineStr">
        <is>
          <t>Набор контейнеров</t>
        </is>
      </c>
      <c r="E329" t="inlineStr">
        <is>
          <t>Посуда</t>
        </is>
      </c>
      <c r="F329" t="n">
        <v>1</v>
      </c>
      <c r="G329" s="16" t="n">
        <v>1290</v>
      </c>
      <c r="H329" s="16">
        <f>F329*G329</f>
        <v/>
      </c>
      <c r="I329" t="inlineStr">
        <is>
          <t>Выкуплен</t>
        </is>
      </c>
    </row>
    <row r="330">
      <c r="A330" s="15" t="n">
        <v>46315</v>
      </c>
      <c r="B330" t="n">
        <v>43</v>
      </c>
      <c r="C330" t="inlineStr">
        <is>
          <t>Сайт</t>
        </is>
      </c>
      <c r="D330" t="inlineStr">
        <is>
          <t>Плед флисовый</t>
        </is>
      </c>
      <c r="E330" t="inlineStr">
        <is>
          <t>Текстиль</t>
        </is>
      </c>
      <c r="F330" t="n">
        <v>2</v>
      </c>
      <c r="G330" s="16" t="n">
        <v>1590</v>
      </c>
      <c r="H330" s="16">
        <f>F330*G330</f>
        <v/>
      </c>
      <c r="I330" t="inlineStr">
        <is>
          <t>Выкуплен</t>
        </is>
      </c>
    </row>
    <row r="331">
      <c r="A331" s="15" t="n">
        <v>46315</v>
      </c>
      <c r="B331" t="n">
        <v>43</v>
      </c>
      <c r="C331" t="inlineStr">
        <is>
          <t>Wildberries</t>
        </is>
      </c>
      <c r="D331" t="inlineStr">
        <is>
          <t>Свеча ароматическая</t>
        </is>
      </c>
      <c r="E331" t="inlineStr">
        <is>
          <t>Декор</t>
        </is>
      </c>
      <c r="F331" t="n">
        <v>1</v>
      </c>
      <c r="G331" s="16" t="n">
        <v>590</v>
      </c>
      <c r="H331" s="16">
        <f>F331*G331</f>
        <v/>
      </c>
      <c r="I331" t="inlineStr">
        <is>
          <t>Выкуплен</t>
        </is>
      </c>
    </row>
    <row r="332">
      <c r="A332" s="15" t="n">
        <v>46315</v>
      </c>
      <c r="B332" t="n">
        <v>43</v>
      </c>
      <c r="C332" t="inlineStr">
        <is>
          <t>Wildberries</t>
        </is>
      </c>
      <c r="D332" t="inlineStr">
        <is>
          <t>Органайзер для ящика</t>
        </is>
      </c>
      <c r="E332" t="inlineStr">
        <is>
          <t>Хранение</t>
        </is>
      </c>
      <c r="F332" t="n">
        <v>1</v>
      </c>
      <c r="G332" s="16" t="n">
        <v>690</v>
      </c>
      <c r="H332" s="16">
        <f>F332*G332</f>
        <v/>
      </c>
      <c r="I332" t="inlineStr">
        <is>
          <t>Выкуплен</t>
        </is>
      </c>
    </row>
    <row r="333">
      <c r="A333" s="15" t="n">
        <v>46315</v>
      </c>
      <c r="B333" t="n">
        <v>43</v>
      </c>
      <c r="C333" t="inlineStr">
        <is>
          <t>Сайт</t>
        </is>
      </c>
      <c r="D333" t="inlineStr">
        <is>
          <t>Свеча ароматическая</t>
        </is>
      </c>
      <c r="E333" t="inlineStr">
        <is>
          <t>Декор</t>
        </is>
      </c>
      <c r="F333" t="n">
        <v>1</v>
      </c>
      <c r="G333" s="16" t="n">
        <v>590</v>
      </c>
      <c r="H333" s="16">
        <f>F333*G333</f>
        <v/>
      </c>
      <c r="I333" t="inlineStr">
        <is>
          <t>Выкуплен</t>
        </is>
      </c>
    </row>
    <row r="334">
      <c r="A334" s="15" t="n">
        <v>46315</v>
      </c>
      <c r="B334" t="n">
        <v>43</v>
      </c>
      <c r="C334" t="inlineStr">
        <is>
          <t>Wildberries</t>
        </is>
      </c>
      <c r="D334" t="inlineStr">
        <is>
          <t>Органайзер для ящика</t>
        </is>
      </c>
      <c r="E334" t="inlineStr">
        <is>
          <t>Хранение</t>
        </is>
      </c>
      <c r="F334" t="n">
        <v>1</v>
      </c>
      <c r="G334" s="16" t="n">
        <v>690</v>
      </c>
      <c r="H334" s="16">
        <f>F334*G334</f>
        <v/>
      </c>
      <c r="I334" t="inlineStr">
        <is>
          <t>Выкуплен</t>
        </is>
      </c>
    </row>
    <row r="335">
      <c r="A335" s="15" t="n">
        <v>46315</v>
      </c>
      <c r="B335" t="n">
        <v>43</v>
      </c>
      <c r="C335" t="inlineStr">
        <is>
          <t>Wildberries</t>
        </is>
      </c>
      <c r="D335" t="inlineStr">
        <is>
          <t>Свеча ароматическая</t>
        </is>
      </c>
      <c r="E335" t="inlineStr">
        <is>
          <t>Декор</t>
        </is>
      </c>
      <c r="F335" t="n">
        <v>1</v>
      </c>
      <c r="G335" s="16" t="n">
        <v>590</v>
      </c>
      <c r="H335" s="16">
        <f>F335*G335</f>
        <v/>
      </c>
      <c r="I335" t="inlineStr">
        <is>
          <t>Выкуплен</t>
        </is>
      </c>
    </row>
    <row r="336">
      <c r="A336" s="15" t="n">
        <v>46315</v>
      </c>
      <c r="B336" t="n">
        <v>43</v>
      </c>
      <c r="C336" t="inlineStr">
        <is>
          <t>Сайт</t>
        </is>
      </c>
      <c r="D336" t="inlineStr">
        <is>
          <t>Свеча ароматическая</t>
        </is>
      </c>
      <c r="E336" t="inlineStr">
        <is>
          <t>Декор</t>
        </is>
      </c>
      <c r="F336" t="n">
        <v>1</v>
      </c>
      <c r="G336" s="16" t="n">
        <v>590</v>
      </c>
      <c r="H336" s="16">
        <f>F336*G336</f>
        <v/>
      </c>
      <c r="I336" t="inlineStr">
        <is>
          <t>Выкуплен</t>
        </is>
      </c>
    </row>
    <row r="337">
      <c r="A337" s="15" t="n">
        <v>46315</v>
      </c>
      <c r="B337" t="n">
        <v>43</v>
      </c>
      <c r="C337" t="inlineStr">
        <is>
          <t>Ozon</t>
        </is>
      </c>
      <c r="D337" t="inlineStr">
        <is>
          <t>Подушка декоративная</t>
        </is>
      </c>
      <c r="E337" t="inlineStr">
        <is>
          <t>Текстиль</t>
        </is>
      </c>
      <c r="F337" t="n">
        <v>1</v>
      </c>
      <c r="G337" s="16" t="n">
        <v>990</v>
      </c>
      <c r="H337" s="16">
        <f>F337*G337</f>
        <v/>
      </c>
      <c r="I337" t="inlineStr">
        <is>
          <t>Выкуплен</t>
        </is>
      </c>
    </row>
    <row r="338">
      <c r="A338" s="15" t="n">
        <v>46315</v>
      </c>
      <c r="B338" t="n">
        <v>43</v>
      </c>
      <c r="C338" t="inlineStr">
        <is>
          <t>Wildberries</t>
        </is>
      </c>
      <c r="D338" t="inlineStr">
        <is>
          <t>Корзина плетёная</t>
        </is>
      </c>
      <c r="E338" t="inlineStr">
        <is>
          <t>Хранение</t>
        </is>
      </c>
      <c r="F338" t="n">
        <v>2</v>
      </c>
      <c r="G338" s="16" t="n">
        <v>1490</v>
      </c>
      <c r="H338" s="16">
        <f>F338*G338</f>
        <v/>
      </c>
      <c r="I338" t="inlineStr">
        <is>
          <t>Выкуплен</t>
        </is>
      </c>
    </row>
    <row r="339">
      <c r="A339" s="15" t="n">
        <v>46315</v>
      </c>
      <c r="B339" t="n">
        <v>43</v>
      </c>
      <c r="C339" t="inlineStr">
        <is>
          <t>Ozon</t>
        </is>
      </c>
      <c r="D339" t="inlineStr">
        <is>
          <t>Подушка декоративная</t>
        </is>
      </c>
      <c r="E339" t="inlineStr">
        <is>
          <t>Текстиль</t>
        </is>
      </c>
      <c r="F339" t="n">
        <v>2</v>
      </c>
      <c r="G339" s="16" t="n">
        <v>990</v>
      </c>
      <c r="H339" s="16">
        <f>F339*G339</f>
        <v/>
      </c>
      <c r="I339" t="inlineStr">
        <is>
          <t>Выкуплен</t>
        </is>
      </c>
    </row>
    <row r="340">
      <c r="A340" s="15" t="n">
        <v>46315</v>
      </c>
      <c r="B340" t="n">
        <v>43</v>
      </c>
      <c r="C340" t="inlineStr">
        <is>
          <t>Сайт</t>
        </is>
      </c>
      <c r="D340" t="inlineStr">
        <is>
          <t>Органайзер для ящика</t>
        </is>
      </c>
      <c r="E340" t="inlineStr">
        <is>
          <t>Хранение</t>
        </is>
      </c>
      <c r="F340" t="n">
        <v>1</v>
      </c>
      <c r="G340" s="16" t="n">
        <v>690</v>
      </c>
      <c r="H340" s="16">
        <f>F340*G340</f>
        <v/>
      </c>
      <c r="I340" t="inlineStr">
        <is>
          <t>Выкуплен</t>
        </is>
      </c>
    </row>
    <row r="341">
      <c r="A341" s="15" t="n">
        <v>46316</v>
      </c>
      <c r="B341" t="n">
        <v>43</v>
      </c>
      <c r="C341" t="inlineStr">
        <is>
          <t>Сайт</t>
        </is>
      </c>
      <c r="D341" t="inlineStr">
        <is>
          <t>Плед флисовый</t>
        </is>
      </c>
      <c r="E341" t="inlineStr">
        <is>
          <t>Текстиль</t>
        </is>
      </c>
      <c r="F341" t="n">
        <v>1</v>
      </c>
      <c r="G341" s="16" t="n">
        <v>1590</v>
      </c>
      <c r="H341" s="16">
        <f>F341*G341</f>
        <v/>
      </c>
      <c r="I341" t="inlineStr">
        <is>
          <t>Выкуплен</t>
        </is>
      </c>
    </row>
    <row r="342">
      <c r="A342" s="15" t="n">
        <v>46316</v>
      </c>
      <c r="B342" t="n">
        <v>43</v>
      </c>
      <c r="C342" t="inlineStr">
        <is>
          <t>Сайт</t>
        </is>
      </c>
      <c r="D342" t="inlineStr">
        <is>
          <t>Ваза керамическая</t>
        </is>
      </c>
      <c r="E342" t="inlineStr">
        <is>
          <t>Декор</t>
        </is>
      </c>
      <c r="F342" t="n">
        <v>1</v>
      </c>
      <c r="G342" s="16" t="n">
        <v>1790</v>
      </c>
      <c r="H342" s="16">
        <f>F342*G342</f>
        <v/>
      </c>
      <c r="I342" t="inlineStr">
        <is>
          <t>Выкуплен</t>
        </is>
      </c>
    </row>
    <row r="343">
      <c r="A343" s="15" t="n">
        <v>46316</v>
      </c>
      <c r="B343" t="n">
        <v>43</v>
      </c>
      <c r="C343" t="inlineStr">
        <is>
          <t>Wildberries</t>
        </is>
      </c>
      <c r="D343" t="inlineStr">
        <is>
          <t>Подушка декоративная</t>
        </is>
      </c>
      <c r="E343" t="inlineStr">
        <is>
          <t>Текстиль</t>
        </is>
      </c>
      <c r="F343" t="n">
        <v>2</v>
      </c>
      <c r="G343" s="16" t="n">
        <v>990</v>
      </c>
      <c r="H343" s="16">
        <f>F343*G343</f>
        <v/>
      </c>
      <c r="I343" t="inlineStr">
        <is>
          <t>Возврат</t>
        </is>
      </c>
    </row>
    <row r="344">
      <c r="A344" s="15" t="n">
        <v>46316</v>
      </c>
      <c r="B344" t="n">
        <v>43</v>
      </c>
      <c r="C344" t="inlineStr">
        <is>
          <t>Wildberries</t>
        </is>
      </c>
      <c r="D344" t="inlineStr">
        <is>
          <t>Корзина плетёная</t>
        </is>
      </c>
      <c r="E344" t="inlineStr">
        <is>
          <t>Хранение</t>
        </is>
      </c>
      <c r="F344" t="n">
        <v>1</v>
      </c>
      <c r="G344" s="16" t="n">
        <v>1490</v>
      </c>
      <c r="H344" s="16">
        <f>F344*G344</f>
        <v/>
      </c>
      <c r="I344" t="inlineStr">
        <is>
          <t>Выкуплен</t>
        </is>
      </c>
    </row>
    <row r="345">
      <c r="A345" s="15" t="n">
        <v>46316</v>
      </c>
      <c r="B345" t="n">
        <v>43</v>
      </c>
      <c r="C345" t="inlineStr">
        <is>
          <t>Ozon</t>
        </is>
      </c>
      <c r="D345" t="inlineStr">
        <is>
          <t>Ваза керамическая</t>
        </is>
      </c>
      <c r="E345" t="inlineStr">
        <is>
          <t>Декор</t>
        </is>
      </c>
      <c r="F345" t="n">
        <v>1</v>
      </c>
      <c r="G345" s="16" t="n">
        <v>1790</v>
      </c>
      <c r="H345" s="16">
        <f>F345*G345</f>
        <v/>
      </c>
      <c r="I345" t="inlineStr">
        <is>
          <t>Выкуплен</t>
        </is>
      </c>
    </row>
    <row r="346">
      <c r="A346" s="15" t="n">
        <v>46316</v>
      </c>
      <c r="B346" t="n">
        <v>43</v>
      </c>
      <c r="C346" t="inlineStr">
        <is>
          <t>Wildberries</t>
        </is>
      </c>
      <c r="D346" t="inlineStr">
        <is>
          <t>Корзина плетёная</t>
        </is>
      </c>
      <c r="E346" t="inlineStr">
        <is>
          <t>Хранение</t>
        </is>
      </c>
      <c r="F346" t="n">
        <v>3</v>
      </c>
      <c r="G346" s="16" t="n">
        <v>1490</v>
      </c>
      <c r="H346" s="16">
        <f>F346*G346</f>
        <v/>
      </c>
      <c r="I346" t="inlineStr">
        <is>
          <t>Выкуплен</t>
        </is>
      </c>
    </row>
    <row r="347">
      <c r="A347" s="15" t="n">
        <v>46316</v>
      </c>
      <c r="B347" t="n">
        <v>43</v>
      </c>
      <c r="C347" t="inlineStr">
        <is>
          <t>Wildberries</t>
        </is>
      </c>
      <c r="D347" t="inlineStr">
        <is>
          <t>Плед флисовый</t>
        </is>
      </c>
      <c r="E347" t="inlineStr">
        <is>
          <t>Текстиль</t>
        </is>
      </c>
      <c r="F347" t="n">
        <v>2</v>
      </c>
      <c r="G347" s="16" t="n">
        <v>1590</v>
      </c>
      <c r="H347" s="16">
        <f>F347*G347</f>
        <v/>
      </c>
      <c r="I347" t="inlineStr">
        <is>
          <t>Выкуплен</t>
        </is>
      </c>
    </row>
    <row r="348">
      <c r="A348" s="15" t="n">
        <v>46316</v>
      </c>
      <c r="B348" t="n">
        <v>43</v>
      </c>
      <c r="C348" t="inlineStr">
        <is>
          <t>Ozon</t>
        </is>
      </c>
      <c r="D348" t="inlineStr">
        <is>
          <t>Корзина плетёная</t>
        </is>
      </c>
      <c r="E348" t="inlineStr">
        <is>
          <t>Хранение</t>
        </is>
      </c>
      <c r="F348" t="n">
        <v>1</v>
      </c>
      <c r="G348" s="16" t="n">
        <v>1490</v>
      </c>
      <c r="H348" s="16">
        <f>F348*G348</f>
        <v/>
      </c>
      <c r="I348" t="inlineStr">
        <is>
          <t>Выкуплен</t>
        </is>
      </c>
    </row>
    <row r="349">
      <c r="A349" s="15" t="n">
        <v>46316</v>
      </c>
      <c r="B349" t="n">
        <v>43</v>
      </c>
      <c r="C349" t="inlineStr">
        <is>
          <t>Wildberries</t>
        </is>
      </c>
      <c r="D349" t="inlineStr">
        <is>
          <t>Термокружка 450 мл</t>
        </is>
      </c>
      <c r="E349" t="inlineStr">
        <is>
          <t>Посуда</t>
        </is>
      </c>
      <c r="F349" t="n">
        <v>1</v>
      </c>
      <c r="G349" s="16" t="n">
        <v>890</v>
      </c>
      <c r="H349" s="16">
        <f>F349*G349</f>
        <v/>
      </c>
      <c r="I349" t="inlineStr">
        <is>
          <t>Выкуплен</t>
        </is>
      </c>
    </row>
    <row r="350">
      <c r="A350" s="15" t="n">
        <v>46316</v>
      </c>
      <c r="B350" t="n">
        <v>43</v>
      </c>
      <c r="C350" t="inlineStr">
        <is>
          <t>Ozon</t>
        </is>
      </c>
      <c r="D350" t="inlineStr">
        <is>
          <t>Корзина плетёная</t>
        </is>
      </c>
      <c r="E350" t="inlineStr">
        <is>
          <t>Хранение</t>
        </is>
      </c>
      <c r="F350" t="n">
        <v>1</v>
      </c>
      <c r="G350" s="16" t="n">
        <v>1490</v>
      </c>
      <c r="H350" s="16">
        <f>F350*G350</f>
        <v/>
      </c>
      <c r="I350" t="inlineStr">
        <is>
          <t>Выкуплен</t>
        </is>
      </c>
    </row>
    <row r="351">
      <c r="A351" s="15" t="n">
        <v>46316</v>
      </c>
      <c r="B351" t="n">
        <v>43</v>
      </c>
      <c r="C351" t="inlineStr">
        <is>
          <t>Сайт</t>
        </is>
      </c>
      <c r="D351" t="inlineStr">
        <is>
          <t>Свеча ароматическая</t>
        </is>
      </c>
      <c r="E351" t="inlineStr">
        <is>
          <t>Декор</t>
        </is>
      </c>
      <c r="F351" t="n">
        <v>1</v>
      </c>
      <c r="G351" s="16" t="n">
        <v>590</v>
      </c>
      <c r="H351" s="16">
        <f>F351*G351</f>
        <v/>
      </c>
      <c r="I351" t="inlineStr">
        <is>
          <t>Выкуплен</t>
        </is>
      </c>
    </row>
    <row r="352">
      <c r="A352" s="15" t="n">
        <v>46316</v>
      </c>
      <c r="B352" t="n">
        <v>43</v>
      </c>
      <c r="C352" t="inlineStr">
        <is>
          <t>Wildberries</t>
        </is>
      </c>
      <c r="D352" t="inlineStr">
        <is>
          <t>Свеча ароматическая</t>
        </is>
      </c>
      <c r="E352" t="inlineStr">
        <is>
          <t>Декор</t>
        </is>
      </c>
      <c r="F352" t="n">
        <v>1</v>
      </c>
      <c r="G352" s="16" t="n">
        <v>590</v>
      </c>
      <c r="H352" s="16">
        <f>F352*G352</f>
        <v/>
      </c>
      <c r="I352" t="inlineStr">
        <is>
          <t>Выкуплен</t>
        </is>
      </c>
    </row>
    <row r="353">
      <c r="A353" s="15" t="n">
        <v>46316</v>
      </c>
      <c r="B353" t="n">
        <v>43</v>
      </c>
      <c r="C353" t="inlineStr">
        <is>
          <t>Сайт</t>
        </is>
      </c>
      <c r="D353" t="inlineStr">
        <is>
          <t>Набор контейнеров</t>
        </is>
      </c>
      <c r="E353" t="inlineStr">
        <is>
          <t>Посуда</t>
        </is>
      </c>
      <c r="F353" t="n">
        <v>1</v>
      </c>
      <c r="G353" s="16" t="n">
        <v>1290</v>
      </c>
      <c r="H353" s="16">
        <f>F353*G353</f>
        <v/>
      </c>
      <c r="I353" t="inlineStr">
        <is>
          <t>Выкуплен</t>
        </is>
      </c>
    </row>
    <row r="354">
      <c r="A354" s="15" t="n">
        <v>46316</v>
      </c>
      <c r="B354" t="n">
        <v>43</v>
      </c>
      <c r="C354" t="inlineStr">
        <is>
          <t>Сайт</t>
        </is>
      </c>
      <c r="D354" t="inlineStr">
        <is>
          <t>Подушка декоративная</t>
        </is>
      </c>
      <c r="E354" t="inlineStr">
        <is>
          <t>Текстиль</t>
        </is>
      </c>
      <c r="F354" t="n">
        <v>1</v>
      </c>
      <c r="G354" s="16" t="n">
        <v>990</v>
      </c>
      <c r="H354" s="16">
        <f>F354*G354</f>
        <v/>
      </c>
      <c r="I354" t="inlineStr">
        <is>
          <t>Выкуплен</t>
        </is>
      </c>
    </row>
    <row r="355">
      <c r="A355" s="15" t="n">
        <v>46316</v>
      </c>
      <c r="B355" t="n">
        <v>43</v>
      </c>
      <c r="C355" t="inlineStr">
        <is>
          <t>Wildberries</t>
        </is>
      </c>
      <c r="D355" t="inlineStr">
        <is>
          <t>Свеча ароматическая</t>
        </is>
      </c>
      <c r="E355" t="inlineStr">
        <is>
          <t>Декор</t>
        </is>
      </c>
      <c r="F355" t="n">
        <v>1</v>
      </c>
      <c r="G355" s="16" t="n">
        <v>590</v>
      </c>
      <c r="H355" s="16">
        <f>F355*G355</f>
        <v/>
      </c>
      <c r="I355" t="inlineStr">
        <is>
          <t>Выкуплен</t>
        </is>
      </c>
    </row>
    <row r="356">
      <c r="A356" s="15" t="n">
        <v>46316</v>
      </c>
      <c r="B356" t="n">
        <v>43</v>
      </c>
      <c r="C356" t="inlineStr">
        <is>
          <t>Ozon</t>
        </is>
      </c>
      <c r="D356" t="inlineStr">
        <is>
          <t>Плед флисовый</t>
        </is>
      </c>
      <c r="E356" t="inlineStr">
        <is>
          <t>Текстиль</t>
        </is>
      </c>
      <c r="F356" t="n">
        <v>1</v>
      </c>
      <c r="G356" s="16" t="n">
        <v>1590</v>
      </c>
      <c r="H356" s="16">
        <f>F356*G356</f>
        <v/>
      </c>
      <c r="I356" t="inlineStr">
        <is>
          <t>Выкуплен</t>
        </is>
      </c>
    </row>
    <row r="357">
      <c r="A357" s="15" t="n">
        <v>46316</v>
      </c>
      <c r="B357" t="n">
        <v>43</v>
      </c>
      <c r="C357" t="inlineStr">
        <is>
          <t>Wildberries</t>
        </is>
      </c>
      <c r="D357" t="inlineStr">
        <is>
          <t>Подушка декоративная</t>
        </is>
      </c>
      <c r="E357" t="inlineStr">
        <is>
          <t>Текстиль</t>
        </is>
      </c>
      <c r="F357" t="n">
        <v>1</v>
      </c>
      <c r="G357" s="16" t="n">
        <v>990</v>
      </c>
      <c r="H357" s="16">
        <f>F357*G357</f>
        <v/>
      </c>
      <c r="I357" t="inlineStr">
        <is>
          <t>Выкуплен</t>
        </is>
      </c>
    </row>
    <row r="358">
      <c r="A358" s="15" t="n">
        <v>46316</v>
      </c>
      <c r="B358" t="n">
        <v>43</v>
      </c>
      <c r="C358" t="inlineStr">
        <is>
          <t>Ozon</t>
        </is>
      </c>
      <c r="D358" t="inlineStr">
        <is>
          <t>Свеча ароматическая</t>
        </is>
      </c>
      <c r="E358" t="inlineStr">
        <is>
          <t>Декор</t>
        </is>
      </c>
      <c r="F358" t="n">
        <v>1</v>
      </c>
      <c r="G358" s="16" t="n">
        <v>590</v>
      </c>
      <c r="H358" s="16">
        <f>F358*G358</f>
        <v/>
      </c>
      <c r="I358" t="inlineStr">
        <is>
          <t>Выкуплен</t>
        </is>
      </c>
    </row>
    <row r="359">
      <c r="A359" s="15" t="n">
        <v>46317</v>
      </c>
      <c r="B359" t="n">
        <v>43</v>
      </c>
      <c r="C359" t="inlineStr">
        <is>
          <t>Wildberries</t>
        </is>
      </c>
      <c r="D359" t="inlineStr">
        <is>
          <t>Корзина плетёная</t>
        </is>
      </c>
      <c r="E359" t="inlineStr">
        <is>
          <t>Хранение</t>
        </is>
      </c>
      <c r="F359" t="n">
        <v>1</v>
      </c>
      <c r="G359" s="16" t="n">
        <v>1490</v>
      </c>
      <c r="H359" s="16">
        <f>F359*G359</f>
        <v/>
      </c>
      <c r="I359" t="inlineStr">
        <is>
          <t>Выкуплен</t>
        </is>
      </c>
    </row>
    <row r="360">
      <c r="A360" s="15" t="n">
        <v>46317</v>
      </c>
      <c r="B360" t="n">
        <v>43</v>
      </c>
      <c r="C360" t="inlineStr">
        <is>
          <t>Ozon</t>
        </is>
      </c>
      <c r="D360" t="inlineStr">
        <is>
          <t>Свеча ароматическая</t>
        </is>
      </c>
      <c r="E360" t="inlineStr">
        <is>
          <t>Декор</t>
        </is>
      </c>
      <c r="F360" t="n">
        <v>1</v>
      </c>
      <c r="G360" s="16" t="n">
        <v>590</v>
      </c>
      <c r="H360" s="16">
        <f>F360*G360</f>
        <v/>
      </c>
      <c r="I360" t="inlineStr">
        <is>
          <t>Выкуплен</t>
        </is>
      </c>
    </row>
    <row r="361">
      <c r="A361" s="15" t="n">
        <v>46317</v>
      </c>
      <c r="B361" t="n">
        <v>43</v>
      </c>
      <c r="C361" t="inlineStr">
        <is>
          <t>Сайт</t>
        </is>
      </c>
      <c r="D361" t="inlineStr">
        <is>
          <t>Плед флисовый</t>
        </is>
      </c>
      <c r="E361" t="inlineStr">
        <is>
          <t>Текстиль</t>
        </is>
      </c>
      <c r="F361" t="n">
        <v>2</v>
      </c>
      <c r="G361" s="16" t="n">
        <v>1590</v>
      </c>
      <c r="H361" s="16">
        <f>F361*G361</f>
        <v/>
      </c>
      <c r="I361" t="inlineStr">
        <is>
          <t>Выкуплен</t>
        </is>
      </c>
    </row>
    <row r="362">
      <c r="A362" s="15" t="n">
        <v>46317</v>
      </c>
      <c r="B362" t="n">
        <v>43</v>
      </c>
      <c r="C362" t="inlineStr">
        <is>
          <t>Ozon</t>
        </is>
      </c>
      <c r="D362" t="inlineStr">
        <is>
          <t>Корзина плетёная</t>
        </is>
      </c>
      <c r="E362" t="inlineStr">
        <is>
          <t>Хранение</t>
        </is>
      </c>
      <c r="F362" t="n">
        <v>1</v>
      </c>
      <c r="G362" s="16" t="n">
        <v>1490</v>
      </c>
      <c r="H362" s="16">
        <f>F362*G362</f>
        <v/>
      </c>
      <c r="I362" t="inlineStr">
        <is>
          <t>Выкуплен</t>
        </is>
      </c>
    </row>
    <row r="363">
      <c r="A363" s="15" t="n">
        <v>46317</v>
      </c>
      <c r="B363" t="n">
        <v>43</v>
      </c>
      <c r="C363" t="inlineStr">
        <is>
          <t>Ozon</t>
        </is>
      </c>
      <c r="D363" t="inlineStr">
        <is>
          <t>Термокружка 450 мл</t>
        </is>
      </c>
      <c r="E363" t="inlineStr">
        <is>
          <t>Посуда</t>
        </is>
      </c>
      <c r="F363" t="n">
        <v>1</v>
      </c>
      <c r="G363" s="16" t="n">
        <v>890</v>
      </c>
      <c r="H363" s="16">
        <f>F363*G363</f>
        <v/>
      </c>
      <c r="I363" t="inlineStr">
        <is>
          <t>Выкуплен</t>
        </is>
      </c>
    </row>
    <row r="364">
      <c r="A364" s="15" t="n">
        <v>46317</v>
      </c>
      <c r="B364" t="n">
        <v>43</v>
      </c>
      <c r="C364" t="inlineStr">
        <is>
          <t>Wildberries</t>
        </is>
      </c>
      <c r="D364" t="inlineStr">
        <is>
          <t>Органайзер для ящика</t>
        </is>
      </c>
      <c r="E364" t="inlineStr">
        <is>
          <t>Хранение</t>
        </is>
      </c>
      <c r="F364" t="n">
        <v>1</v>
      </c>
      <c r="G364" s="16" t="n">
        <v>690</v>
      </c>
      <c r="H364" s="16">
        <f>F364*G364</f>
        <v/>
      </c>
      <c r="I364" t="inlineStr">
        <is>
          <t>Выкуплен</t>
        </is>
      </c>
    </row>
    <row r="365">
      <c r="A365" s="15" t="n">
        <v>46317</v>
      </c>
      <c r="B365" t="n">
        <v>43</v>
      </c>
      <c r="C365" t="inlineStr">
        <is>
          <t>Wildberries</t>
        </is>
      </c>
      <c r="D365" t="inlineStr">
        <is>
          <t>Подушка декоративная</t>
        </is>
      </c>
      <c r="E365" t="inlineStr">
        <is>
          <t>Текстиль</t>
        </is>
      </c>
      <c r="F365" t="n">
        <v>1</v>
      </c>
      <c r="G365" s="16" t="n">
        <v>990</v>
      </c>
      <c r="H365" s="16">
        <f>F365*G365</f>
        <v/>
      </c>
      <c r="I365" t="inlineStr">
        <is>
          <t>Выкуплен</t>
        </is>
      </c>
    </row>
    <row r="366">
      <c r="A366" s="15" t="n">
        <v>46317</v>
      </c>
      <c r="B366" t="n">
        <v>43</v>
      </c>
      <c r="C366" t="inlineStr">
        <is>
          <t>Сайт</t>
        </is>
      </c>
      <c r="D366" t="inlineStr">
        <is>
          <t>Подушка декоративная</t>
        </is>
      </c>
      <c r="E366" t="inlineStr">
        <is>
          <t>Текстиль</t>
        </is>
      </c>
      <c r="F366" t="n">
        <v>2</v>
      </c>
      <c r="G366" s="16" t="n">
        <v>990</v>
      </c>
      <c r="H366" s="16">
        <f>F366*G366</f>
        <v/>
      </c>
      <c r="I366" t="inlineStr">
        <is>
          <t>Выкуплен</t>
        </is>
      </c>
    </row>
    <row r="367">
      <c r="A367" s="15" t="n">
        <v>46317</v>
      </c>
      <c r="B367" t="n">
        <v>43</v>
      </c>
      <c r="C367" t="inlineStr">
        <is>
          <t>Ozon</t>
        </is>
      </c>
      <c r="D367" t="inlineStr">
        <is>
          <t>Набор контейнеров</t>
        </is>
      </c>
      <c r="E367" t="inlineStr">
        <is>
          <t>Посуда</t>
        </is>
      </c>
      <c r="F367" t="n">
        <v>2</v>
      </c>
      <c r="G367" s="16" t="n">
        <v>1290</v>
      </c>
      <c r="H367" s="16">
        <f>F367*G367</f>
        <v/>
      </c>
      <c r="I367" t="inlineStr">
        <is>
          <t>Выкуплен</t>
        </is>
      </c>
    </row>
    <row r="368">
      <c r="A368" s="15" t="n">
        <v>46317</v>
      </c>
      <c r="B368" t="n">
        <v>43</v>
      </c>
      <c r="C368" t="inlineStr">
        <is>
          <t>Wildberries</t>
        </is>
      </c>
      <c r="D368" t="inlineStr">
        <is>
          <t>Органайзер для ящика</t>
        </is>
      </c>
      <c r="E368" t="inlineStr">
        <is>
          <t>Хранение</t>
        </is>
      </c>
      <c r="F368" t="n">
        <v>1</v>
      </c>
      <c r="G368" s="16" t="n">
        <v>690</v>
      </c>
      <c r="H368" s="16">
        <f>F368*G368</f>
        <v/>
      </c>
      <c r="I368" t="inlineStr">
        <is>
          <t>Выкуплен</t>
        </is>
      </c>
    </row>
    <row r="369">
      <c r="A369" s="15" t="n">
        <v>46317</v>
      </c>
      <c r="B369" t="n">
        <v>43</v>
      </c>
      <c r="C369" t="inlineStr">
        <is>
          <t>Ozon</t>
        </is>
      </c>
      <c r="D369" t="inlineStr">
        <is>
          <t>Ваза керамическая</t>
        </is>
      </c>
      <c r="E369" t="inlineStr">
        <is>
          <t>Декор</t>
        </is>
      </c>
      <c r="F369" t="n">
        <v>1</v>
      </c>
      <c r="G369" s="16" t="n">
        <v>1790</v>
      </c>
      <c r="H369" s="16">
        <f>F369*G369</f>
        <v/>
      </c>
      <c r="I369" t="inlineStr">
        <is>
          <t>Выкуплен</t>
        </is>
      </c>
    </row>
    <row r="370">
      <c r="A370" s="15" t="n">
        <v>46317</v>
      </c>
      <c r="B370" t="n">
        <v>43</v>
      </c>
      <c r="C370" t="inlineStr">
        <is>
          <t>Wildberries</t>
        </is>
      </c>
      <c r="D370" t="inlineStr">
        <is>
          <t>Свеча ароматическая</t>
        </is>
      </c>
      <c r="E370" t="inlineStr">
        <is>
          <t>Декор</t>
        </is>
      </c>
      <c r="F370" t="n">
        <v>1</v>
      </c>
      <c r="G370" s="16" t="n">
        <v>590</v>
      </c>
      <c r="H370" s="16">
        <f>F370*G370</f>
        <v/>
      </c>
      <c r="I370" t="inlineStr">
        <is>
          <t>Выкуплен</t>
        </is>
      </c>
    </row>
    <row r="371">
      <c r="A371" s="15" t="n">
        <v>46317</v>
      </c>
      <c r="B371" t="n">
        <v>43</v>
      </c>
      <c r="C371" t="inlineStr">
        <is>
          <t>Wildberries</t>
        </is>
      </c>
      <c r="D371" t="inlineStr">
        <is>
          <t>Термокружка 450 мл</t>
        </is>
      </c>
      <c r="E371" t="inlineStr">
        <is>
          <t>Посуда</t>
        </is>
      </c>
      <c r="F371" t="n">
        <v>3</v>
      </c>
      <c r="G371" s="16" t="n">
        <v>890</v>
      </c>
      <c r="H371" s="16">
        <f>F371*G371</f>
        <v/>
      </c>
      <c r="I371" t="inlineStr">
        <is>
          <t>Выкуплен</t>
        </is>
      </c>
    </row>
    <row r="372">
      <c r="A372" s="15" t="n">
        <v>46317</v>
      </c>
      <c r="B372" t="n">
        <v>43</v>
      </c>
      <c r="C372" t="inlineStr">
        <is>
          <t>Wildberries</t>
        </is>
      </c>
      <c r="D372" t="inlineStr">
        <is>
          <t>Подушка декоративная</t>
        </is>
      </c>
      <c r="E372" t="inlineStr">
        <is>
          <t>Текстиль</t>
        </is>
      </c>
      <c r="F372" t="n">
        <v>1</v>
      </c>
      <c r="G372" s="16" t="n">
        <v>990</v>
      </c>
      <c r="H372" s="16">
        <f>F372*G372</f>
        <v/>
      </c>
      <c r="I372" t="inlineStr">
        <is>
          <t>Выкуплен</t>
        </is>
      </c>
    </row>
    <row r="373">
      <c r="A373" s="15" t="n">
        <v>46317</v>
      </c>
      <c r="B373" t="n">
        <v>43</v>
      </c>
      <c r="C373" t="inlineStr">
        <is>
          <t>Wildberries</t>
        </is>
      </c>
      <c r="D373" t="inlineStr">
        <is>
          <t>Термокружка 450 мл</t>
        </is>
      </c>
      <c r="E373" t="inlineStr">
        <is>
          <t>Посуда</t>
        </is>
      </c>
      <c r="F373" t="n">
        <v>1</v>
      </c>
      <c r="G373" s="16" t="n">
        <v>890</v>
      </c>
      <c r="H373" s="16">
        <f>F373*G373</f>
        <v/>
      </c>
      <c r="I373" t="inlineStr">
        <is>
          <t>Выкуплен</t>
        </is>
      </c>
    </row>
    <row r="374">
      <c r="A374" s="15" t="n">
        <v>46317</v>
      </c>
      <c r="B374" t="n">
        <v>43</v>
      </c>
      <c r="C374" t="inlineStr">
        <is>
          <t>Ozon</t>
        </is>
      </c>
      <c r="D374" t="inlineStr">
        <is>
          <t>Ваза керамическая</t>
        </is>
      </c>
      <c r="E374" t="inlineStr">
        <is>
          <t>Декор</t>
        </is>
      </c>
      <c r="F374" t="n">
        <v>2</v>
      </c>
      <c r="G374" s="16" t="n">
        <v>1790</v>
      </c>
      <c r="H374" s="16">
        <f>F374*G374</f>
        <v/>
      </c>
      <c r="I374" t="inlineStr">
        <is>
          <t>Выкуплен</t>
        </is>
      </c>
    </row>
    <row r="375">
      <c r="A375" s="15" t="n">
        <v>46317</v>
      </c>
      <c r="B375" t="n">
        <v>43</v>
      </c>
      <c r="C375" t="inlineStr">
        <is>
          <t>Сайт</t>
        </is>
      </c>
      <c r="D375" t="inlineStr">
        <is>
          <t>Свеча ароматическая</t>
        </is>
      </c>
      <c r="E375" t="inlineStr">
        <is>
          <t>Декор</t>
        </is>
      </c>
      <c r="F375" t="n">
        <v>1</v>
      </c>
      <c r="G375" s="16" t="n">
        <v>590</v>
      </c>
      <c r="H375" s="16">
        <f>F375*G375</f>
        <v/>
      </c>
      <c r="I375" t="inlineStr">
        <is>
          <t>Выкуплен</t>
        </is>
      </c>
    </row>
    <row r="376">
      <c r="A376" s="15" t="n">
        <v>46318</v>
      </c>
      <c r="B376" t="n">
        <v>43</v>
      </c>
      <c r="C376" t="inlineStr">
        <is>
          <t>Wildberries</t>
        </is>
      </c>
      <c r="D376" t="inlineStr">
        <is>
          <t>Термокружка 450 мл</t>
        </is>
      </c>
      <c r="E376" t="inlineStr">
        <is>
          <t>Посуда</t>
        </is>
      </c>
      <c r="F376" t="n">
        <v>1</v>
      </c>
      <c r="G376" s="16" t="n">
        <v>890</v>
      </c>
      <c r="H376" s="16">
        <f>F376*G376</f>
        <v/>
      </c>
      <c r="I376" t="inlineStr">
        <is>
          <t>Выкуплен</t>
        </is>
      </c>
    </row>
    <row r="377">
      <c r="A377" s="15" t="n">
        <v>46318</v>
      </c>
      <c r="B377" t="n">
        <v>43</v>
      </c>
      <c r="C377" t="inlineStr">
        <is>
          <t>Сайт</t>
        </is>
      </c>
      <c r="D377" t="inlineStr">
        <is>
          <t>Корзина плетёная</t>
        </is>
      </c>
      <c r="E377" t="inlineStr">
        <is>
          <t>Хранение</t>
        </is>
      </c>
      <c r="F377" t="n">
        <v>1</v>
      </c>
      <c r="G377" s="16" t="n">
        <v>1490</v>
      </c>
      <c r="H377" s="16">
        <f>F377*G377</f>
        <v/>
      </c>
      <c r="I377" t="inlineStr">
        <is>
          <t>Выкуплен</t>
        </is>
      </c>
    </row>
    <row r="378">
      <c r="A378" s="15" t="n">
        <v>46318</v>
      </c>
      <c r="B378" t="n">
        <v>43</v>
      </c>
      <c r="C378" t="inlineStr">
        <is>
          <t>Wildberries</t>
        </is>
      </c>
      <c r="D378" t="inlineStr">
        <is>
          <t>Плед флисовый</t>
        </is>
      </c>
      <c r="E378" t="inlineStr">
        <is>
          <t>Текстиль</t>
        </is>
      </c>
      <c r="F378" t="n">
        <v>2</v>
      </c>
      <c r="G378" s="16" t="n">
        <v>1590</v>
      </c>
      <c r="H378" s="16">
        <f>F378*G378</f>
        <v/>
      </c>
      <c r="I378" t="inlineStr">
        <is>
          <t>Выкуплен</t>
        </is>
      </c>
    </row>
    <row r="379">
      <c r="A379" s="15" t="n">
        <v>46318</v>
      </c>
      <c r="B379" t="n">
        <v>43</v>
      </c>
      <c r="C379" t="inlineStr">
        <is>
          <t>Wildberries</t>
        </is>
      </c>
      <c r="D379" t="inlineStr">
        <is>
          <t>Корзина плетёная</t>
        </is>
      </c>
      <c r="E379" t="inlineStr">
        <is>
          <t>Хранение</t>
        </is>
      </c>
      <c r="F379" t="n">
        <v>1</v>
      </c>
      <c r="G379" s="16" t="n">
        <v>1490</v>
      </c>
      <c r="H379" s="16">
        <f>F379*G379</f>
        <v/>
      </c>
      <c r="I379" t="inlineStr">
        <is>
          <t>Выкуплен</t>
        </is>
      </c>
    </row>
    <row r="380">
      <c r="A380" s="15" t="n">
        <v>46318</v>
      </c>
      <c r="B380" t="n">
        <v>43</v>
      </c>
      <c r="C380" t="inlineStr">
        <is>
          <t>Wildberries</t>
        </is>
      </c>
      <c r="D380" t="inlineStr">
        <is>
          <t>Подушка декоративная</t>
        </is>
      </c>
      <c r="E380" t="inlineStr">
        <is>
          <t>Текстиль</t>
        </is>
      </c>
      <c r="F380" t="n">
        <v>1</v>
      </c>
      <c r="G380" s="16" t="n">
        <v>990</v>
      </c>
      <c r="H380" s="16">
        <f>F380*G380</f>
        <v/>
      </c>
      <c r="I380" t="inlineStr">
        <is>
          <t>Выкуплен</t>
        </is>
      </c>
    </row>
    <row r="381">
      <c r="A381" s="15" t="n">
        <v>46318</v>
      </c>
      <c r="B381" t="n">
        <v>43</v>
      </c>
      <c r="C381" t="inlineStr">
        <is>
          <t>Сайт</t>
        </is>
      </c>
      <c r="D381" t="inlineStr">
        <is>
          <t>Термокружка 450 мл</t>
        </is>
      </c>
      <c r="E381" t="inlineStr">
        <is>
          <t>Посуда</t>
        </is>
      </c>
      <c r="F381" t="n">
        <v>1</v>
      </c>
      <c r="G381" s="16" t="n">
        <v>890</v>
      </c>
      <c r="H381" s="16">
        <f>F381*G381</f>
        <v/>
      </c>
      <c r="I381" t="inlineStr">
        <is>
          <t>Выкуплен</t>
        </is>
      </c>
    </row>
    <row r="382">
      <c r="A382" s="15" t="n">
        <v>46318</v>
      </c>
      <c r="B382" t="n">
        <v>43</v>
      </c>
      <c r="C382" t="inlineStr">
        <is>
          <t>Wildberries</t>
        </is>
      </c>
      <c r="D382" t="inlineStr">
        <is>
          <t>Свеча ароматическая</t>
        </is>
      </c>
      <c r="E382" t="inlineStr">
        <is>
          <t>Декор</t>
        </is>
      </c>
      <c r="F382" t="n">
        <v>3</v>
      </c>
      <c r="G382" s="16" t="n">
        <v>590</v>
      </c>
      <c r="H382" s="16">
        <f>F382*G382</f>
        <v/>
      </c>
      <c r="I382" t="inlineStr">
        <is>
          <t>Выкуплен</t>
        </is>
      </c>
    </row>
    <row r="383">
      <c r="A383" s="15" t="n">
        <v>46318</v>
      </c>
      <c r="B383" t="n">
        <v>43</v>
      </c>
      <c r="C383" t="inlineStr">
        <is>
          <t>Сайт</t>
        </is>
      </c>
      <c r="D383" t="inlineStr">
        <is>
          <t>Корзина плетёная</t>
        </is>
      </c>
      <c r="E383" t="inlineStr">
        <is>
          <t>Хранение</t>
        </is>
      </c>
      <c r="F383" t="n">
        <v>1</v>
      </c>
      <c r="G383" s="16" t="n">
        <v>1490</v>
      </c>
      <c r="H383" s="16">
        <f>F383*G383</f>
        <v/>
      </c>
      <c r="I383" t="inlineStr">
        <is>
          <t>Выкуплен</t>
        </is>
      </c>
    </row>
    <row r="384">
      <c r="A384" s="15" t="n">
        <v>46318</v>
      </c>
      <c r="B384" t="n">
        <v>43</v>
      </c>
      <c r="C384" t="inlineStr">
        <is>
          <t>Wildberries</t>
        </is>
      </c>
      <c r="D384" t="inlineStr">
        <is>
          <t>Корзина плетёная</t>
        </is>
      </c>
      <c r="E384" t="inlineStr">
        <is>
          <t>Хранение</t>
        </is>
      </c>
      <c r="F384" t="n">
        <v>2</v>
      </c>
      <c r="G384" s="16" t="n">
        <v>1490</v>
      </c>
      <c r="H384" s="16">
        <f>F384*G384</f>
        <v/>
      </c>
      <c r="I384" t="inlineStr">
        <is>
          <t>Выкуплен</t>
        </is>
      </c>
    </row>
    <row r="385">
      <c r="A385" s="15" t="n">
        <v>46318</v>
      </c>
      <c r="B385" t="n">
        <v>43</v>
      </c>
      <c r="C385" t="inlineStr">
        <is>
          <t>Ozon</t>
        </is>
      </c>
      <c r="D385" t="inlineStr">
        <is>
          <t>Набор контейнеров</t>
        </is>
      </c>
      <c r="E385" t="inlineStr">
        <is>
          <t>Посуда</t>
        </is>
      </c>
      <c r="F385" t="n">
        <v>1</v>
      </c>
      <c r="G385" s="16" t="n">
        <v>1290</v>
      </c>
      <c r="H385" s="16">
        <f>F385*G385</f>
        <v/>
      </c>
      <c r="I385" t="inlineStr">
        <is>
          <t>Выкуплен</t>
        </is>
      </c>
    </row>
    <row r="386">
      <c r="A386" s="15" t="n">
        <v>46318</v>
      </c>
      <c r="B386" t="n">
        <v>43</v>
      </c>
      <c r="C386" t="inlineStr">
        <is>
          <t>Ozon</t>
        </is>
      </c>
      <c r="D386" t="inlineStr">
        <is>
          <t>Свеча ароматическая</t>
        </is>
      </c>
      <c r="E386" t="inlineStr">
        <is>
          <t>Декор</t>
        </is>
      </c>
      <c r="F386" t="n">
        <v>1</v>
      </c>
      <c r="G386" s="16" t="n">
        <v>590</v>
      </c>
      <c r="H386" s="16">
        <f>F386*G386</f>
        <v/>
      </c>
      <c r="I386" t="inlineStr">
        <is>
          <t>Выкуплен</t>
        </is>
      </c>
    </row>
    <row r="387">
      <c r="A387" s="15" t="n">
        <v>46318</v>
      </c>
      <c r="B387" t="n">
        <v>43</v>
      </c>
      <c r="C387" t="inlineStr">
        <is>
          <t>Wildberries</t>
        </is>
      </c>
      <c r="D387" t="inlineStr">
        <is>
          <t>Термокружка 450 мл</t>
        </is>
      </c>
      <c r="E387" t="inlineStr">
        <is>
          <t>Посуда</t>
        </is>
      </c>
      <c r="F387" t="n">
        <v>2</v>
      </c>
      <c r="G387" s="16" t="n">
        <v>890</v>
      </c>
      <c r="H387" s="16">
        <f>F387*G387</f>
        <v/>
      </c>
      <c r="I387" t="inlineStr">
        <is>
          <t>Выкуплен</t>
        </is>
      </c>
    </row>
    <row r="388">
      <c r="A388" s="15" t="n">
        <v>46318</v>
      </c>
      <c r="B388" t="n">
        <v>43</v>
      </c>
      <c r="C388" t="inlineStr">
        <is>
          <t>Ozon</t>
        </is>
      </c>
      <c r="D388" t="inlineStr">
        <is>
          <t>Термокружка 450 мл</t>
        </is>
      </c>
      <c r="E388" t="inlineStr">
        <is>
          <t>Посуда</t>
        </is>
      </c>
      <c r="F388" t="n">
        <v>3</v>
      </c>
      <c r="G388" s="16" t="n">
        <v>890</v>
      </c>
      <c r="H388" s="16">
        <f>F388*G388</f>
        <v/>
      </c>
      <c r="I388" t="inlineStr">
        <is>
          <t>Выкуплен</t>
        </is>
      </c>
    </row>
    <row r="389">
      <c r="A389" s="15" t="n">
        <v>46318</v>
      </c>
      <c r="B389" t="n">
        <v>43</v>
      </c>
      <c r="C389" t="inlineStr">
        <is>
          <t>Ozon</t>
        </is>
      </c>
      <c r="D389" t="inlineStr">
        <is>
          <t>Плед флисовый</t>
        </is>
      </c>
      <c r="E389" t="inlineStr">
        <is>
          <t>Текстиль</t>
        </is>
      </c>
      <c r="F389" t="n">
        <v>1</v>
      </c>
      <c r="G389" s="16" t="n">
        <v>1590</v>
      </c>
      <c r="H389" s="16">
        <f>F389*G389</f>
        <v/>
      </c>
      <c r="I389" t="inlineStr">
        <is>
          <t>Выкуплен</t>
        </is>
      </c>
    </row>
    <row r="390">
      <c r="A390" s="15" t="n">
        <v>46318</v>
      </c>
      <c r="B390" t="n">
        <v>43</v>
      </c>
      <c r="C390" t="inlineStr">
        <is>
          <t>Wildberries</t>
        </is>
      </c>
      <c r="D390" t="inlineStr">
        <is>
          <t>Набор контейнеров</t>
        </is>
      </c>
      <c r="E390" t="inlineStr">
        <is>
          <t>Посуда</t>
        </is>
      </c>
      <c r="F390" t="n">
        <v>1</v>
      </c>
      <c r="G390" s="16" t="n">
        <v>1290</v>
      </c>
      <c r="H390" s="16">
        <f>F390*G390</f>
        <v/>
      </c>
      <c r="I390" t="inlineStr">
        <is>
          <t>Выкуплен</t>
        </is>
      </c>
    </row>
    <row r="391">
      <c r="A391" s="15" t="n">
        <v>46318</v>
      </c>
      <c r="B391" t="n">
        <v>43</v>
      </c>
      <c r="C391" t="inlineStr">
        <is>
          <t>Wildberries</t>
        </is>
      </c>
      <c r="D391" t="inlineStr">
        <is>
          <t>Плед флисовый</t>
        </is>
      </c>
      <c r="E391" t="inlineStr">
        <is>
          <t>Текстиль</t>
        </is>
      </c>
      <c r="F391" t="n">
        <v>1</v>
      </c>
      <c r="G391" s="16" t="n">
        <v>1590</v>
      </c>
      <c r="H391" s="16">
        <f>F391*G391</f>
        <v/>
      </c>
      <c r="I391" t="inlineStr">
        <is>
          <t>Выкуплен</t>
        </is>
      </c>
    </row>
    <row r="392">
      <c r="A392" s="15" t="n">
        <v>46318</v>
      </c>
      <c r="B392" t="n">
        <v>43</v>
      </c>
      <c r="C392" t="inlineStr">
        <is>
          <t>Сайт</t>
        </is>
      </c>
      <c r="D392" t="inlineStr">
        <is>
          <t>Набор контейнеров</t>
        </is>
      </c>
      <c r="E392" t="inlineStr">
        <is>
          <t>Посуда</t>
        </is>
      </c>
      <c r="F392" t="n">
        <v>1</v>
      </c>
      <c r="G392" s="16" t="n">
        <v>1290</v>
      </c>
      <c r="H392" s="16">
        <f>F392*G392</f>
        <v/>
      </c>
      <c r="I392" t="inlineStr">
        <is>
          <t>Выкуплен</t>
        </is>
      </c>
    </row>
    <row r="393">
      <c r="A393" s="15" t="n">
        <v>46318</v>
      </c>
      <c r="B393" t="n">
        <v>43</v>
      </c>
      <c r="C393" t="inlineStr">
        <is>
          <t>Ozon</t>
        </is>
      </c>
      <c r="D393" t="inlineStr">
        <is>
          <t>Плед флисовый</t>
        </is>
      </c>
      <c r="E393" t="inlineStr">
        <is>
          <t>Текстиль</t>
        </is>
      </c>
      <c r="F393" t="n">
        <v>1</v>
      </c>
      <c r="G393" s="16" t="n">
        <v>1590</v>
      </c>
      <c r="H393" s="16">
        <f>F393*G393</f>
        <v/>
      </c>
      <c r="I393" t="inlineStr">
        <is>
          <t>Выкуплен</t>
        </is>
      </c>
    </row>
    <row r="394">
      <c r="A394" s="15" t="n">
        <v>46319</v>
      </c>
      <c r="B394" t="n">
        <v>43</v>
      </c>
      <c r="C394" t="inlineStr">
        <is>
          <t>Wildberries</t>
        </is>
      </c>
      <c r="D394" t="inlineStr">
        <is>
          <t>Плед флисовый</t>
        </is>
      </c>
      <c r="E394" t="inlineStr">
        <is>
          <t>Текстиль</t>
        </is>
      </c>
      <c r="F394" t="n">
        <v>1</v>
      </c>
      <c r="G394" s="16" t="n">
        <v>1590</v>
      </c>
      <c r="H394" s="16">
        <f>F394*G394</f>
        <v/>
      </c>
      <c r="I394" t="inlineStr">
        <is>
          <t>Выкуплен</t>
        </is>
      </c>
    </row>
    <row r="395">
      <c r="A395" s="15" t="n">
        <v>46319</v>
      </c>
      <c r="B395" t="n">
        <v>43</v>
      </c>
      <c r="C395" t="inlineStr">
        <is>
          <t>Wildberries</t>
        </is>
      </c>
      <c r="D395" t="inlineStr">
        <is>
          <t>Термокружка 450 мл</t>
        </is>
      </c>
      <c r="E395" t="inlineStr">
        <is>
          <t>Посуда</t>
        </is>
      </c>
      <c r="F395" t="n">
        <v>1</v>
      </c>
      <c r="G395" s="16" t="n">
        <v>890</v>
      </c>
      <c r="H395" s="16">
        <f>F395*G395</f>
        <v/>
      </c>
      <c r="I395" t="inlineStr">
        <is>
          <t>Выкуплен</t>
        </is>
      </c>
    </row>
    <row r="396">
      <c r="A396" s="15" t="n">
        <v>46319</v>
      </c>
      <c r="B396" t="n">
        <v>43</v>
      </c>
      <c r="C396" t="inlineStr">
        <is>
          <t>Ozon</t>
        </is>
      </c>
      <c r="D396" t="inlineStr">
        <is>
          <t>Свеча ароматическая</t>
        </is>
      </c>
      <c r="E396" t="inlineStr">
        <is>
          <t>Декор</t>
        </is>
      </c>
      <c r="F396" t="n">
        <v>3</v>
      </c>
      <c r="G396" s="16" t="n">
        <v>590</v>
      </c>
      <c r="H396" s="16">
        <f>F396*G396</f>
        <v/>
      </c>
      <c r="I396" t="inlineStr">
        <is>
          <t>Выкуплен</t>
        </is>
      </c>
    </row>
    <row r="397">
      <c r="A397" s="15" t="n">
        <v>46319</v>
      </c>
      <c r="B397" t="n">
        <v>43</v>
      </c>
      <c r="C397" t="inlineStr">
        <is>
          <t>Ozon</t>
        </is>
      </c>
      <c r="D397" t="inlineStr">
        <is>
          <t>Термокружка 450 мл</t>
        </is>
      </c>
      <c r="E397" t="inlineStr">
        <is>
          <t>Посуда</t>
        </is>
      </c>
      <c r="F397" t="n">
        <v>1</v>
      </c>
      <c r="G397" s="16" t="n">
        <v>890</v>
      </c>
      <c r="H397" s="16">
        <f>F397*G397</f>
        <v/>
      </c>
      <c r="I397" t="inlineStr">
        <is>
          <t>Возврат</t>
        </is>
      </c>
    </row>
    <row r="398">
      <c r="A398" s="15" t="n">
        <v>46319</v>
      </c>
      <c r="B398" t="n">
        <v>43</v>
      </c>
      <c r="C398" t="inlineStr">
        <is>
          <t>Wildberries</t>
        </is>
      </c>
      <c r="D398" t="inlineStr">
        <is>
          <t>Плед флисовый</t>
        </is>
      </c>
      <c r="E398" t="inlineStr">
        <is>
          <t>Текстиль</t>
        </is>
      </c>
      <c r="F398" t="n">
        <v>1</v>
      </c>
      <c r="G398" s="16" t="n">
        <v>1590</v>
      </c>
      <c r="H398" s="16">
        <f>F398*G398</f>
        <v/>
      </c>
      <c r="I398" t="inlineStr">
        <is>
          <t>Выкуплен</t>
        </is>
      </c>
    </row>
    <row r="399">
      <c r="A399" s="15" t="n">
        <v>46319</v>
      </c>
      <c r="B399" t="n">
        <v>43</v>
      </c>
      <c r="C399" t="inlineStr">
        <is>
          <t>Wildberries</t>
        </is>
      </c>
      <c r="D399" t="inlineStr">
        <is>
          <t>Ваза керамическая</t>
        </is>
      </c>
      <c r="E399" t="inlineStr">
        <is>
          <t>Декор</t>
        </is>
      </c>
      <c r="F399" t="n">
        <v>1</v>
      </c>
      <c r="G399" s="16" t="n">
        <v>1790</v>
      </c>
      <c r="H399" s="16">
        <f>F399*G399</f>
        <v/>
      </c>
      <c r="I399" t="inlineStr">
        <is>
          <t>Выкуплен</t>
        </is>
      </c>
    </row>
    <row r="400">
      <c r="A400" s="15" t="n">
        <v>46319</v>
      </c>
      <c r="B400" t="n">
        <v>43</v>
      </c>
      <c r="C400" t="inlineStr">
        <is>
          <t>Wildberries</t>
        </is>
      </c>
      <c r="D400" t="inlineStr">
        <is>
          <t>Термокружка 450 мл</t>
        </is>
      </c>
      <c r="E400" t="inlineStr">
        <is>
          <t>Посуда</t>
        </is>
      </c>
      <c r="F400" t="n">
        <v>1</v>
      </c>
      <c r="G400" s="16" t="n">
        <v>890</v>
      </c>
      <c r="H400" s="16">
        <f>F400*G400</f>
        <v/>
      </c>
      <c r="I400" t="inlineStr">
        <is>
          <t>Возврат</t>
        </is>
      </c>
    </row>
    <row r="401">
      <c r="A401" s="15" t="n">
        <v>46319</v>
      </c>
      <c r="B401" t="n">
        <v>43</v>
      </c>
      <c r="C401" t="inlineStr">
        <is>
          <t>Wildberries</t>
        </is>
      </c>
      <c r="D401" t="inlineStr">
        <is>
          <t>Набор контейнеров</t>
        </is>
      </c>
      <c r="E401" t="inlineStr">
        <is>
          <t>Посуда</t>
        </is>
      </c>
      <c r="F401" t="n">
        <v>1</v>
      </c>
      <c r="G401" s="16" t="n">
        <v>1290</v>
      </c>
      <c r="H401" s="16">
        <f>F401*G401</f>
        <v/>
      </c>
      <c r="I401" t="inlineStr">
        <is>
          <t>Выкуплен</t>
        </is>
      </c>
    </row>
    <row r="402">
      <c r="A402" s="15" t="n">
        <v>46319</v>
      </c>
      <c r="B402" t="n">
        <v>43</v>
      </c>
      <c r="C402" t="inlineStr">
        <is>
          <t>Ozon</t>
        </is>
      </c>
      <c r="D402" t="inlineStr">
        <is>
          <t>Органайзер для ящика</t>
        </is>
      </c>
      <c r="E402" t="inlineStr">
        <is>
          <t>Хранение</t>
        </is>
      </c>
      <c r="F402" t="n">
        <v>1</v>
      </c>
      <c r="G402" s="16" t="n">
        <v>690</v>
      </c>
      <c r="H402" s="16">
        <f>F402*G402</f>
        <v/>
      </c>
      <c r="I402" t="inlineStr">
        <is>
          <t>Выкуплен</t>
        </is>
      </c>
    </row>
    <row r="403">
      <c r="A403" s="15" t="n">
        <v>46319</v>
      </c>
      <c r="B403" t="n">
        <v>43</v>
      </c>
      <c r="C403" t="inlineStr">
        <is>
          <t>Сайт</t>
        </is>
      </c>
      <c r="D403" t="inlineStr">
        <is>
          <t>Плед флисовый</t>
        </is>
      </c>
      <c r="E403" t="inlineStr">
        <is>
          <t>Текстиль</t>
        </is>
      </c>
      <c r="F403" t="n">
        <v>1</v>
      </c>
      <c r="G403" s="16" t="n">
        <v>1590</v>
      </c>
      <c r="H403" s="16">
        <f>F403*G403</f>
        <v/>
      </c>
      <c r="I403" t="inlineStr">
        <is>
          <t>Выкуплен</t>
        </is>
      </c>
    </row>
    <row r="404">
      <c r="A404" s="15" t="n">
        <v>46319</v>
      </c>
      <c r="B404" t="n">
        <v>43</v>
      </c>
      <c r="C404" t="inlineStr">
        <is>
          <t>Ozon</t>
        </is>
      </c>
      <c r="D404" t="inlineStr">
        <is>
          <t>Плед флисовый</t>
        </is>
      </c>
      <c r="E404" t="inlineStr">
        <is>
          <t>Текстиль</t>
        </is>
      </c>
      <c r="F404" t="n">
        <v>1</v>
      </c>
      <c r="G404" s="16" t="n">
        <v>1590</v>
      </c>
      <c r="H404" s="16">
        <f>F404*G404</f>
        <v/>
      </c>
      <c r="I404" t="inlineStr">
        <is>
          <t>Выкуплен</t>
        </is>
      </c>
    </row>
    <row r="405">
      <c r="A405" s="15" t="n">
        <v>46319</v>
      </c>
      <c r="B405" t="n">
        <v>43</v>
      </c>
      <c r="C405" t="inlineStr">
        <is>
          <t>Wildberries</t>
        </is>
      </c>
      <c r="D405" t="inlineStr">
        <is>
          <t>Ваза керамическая</t>
        </is>
      </c>
      <c r="E405" t="inlineStr">
        <is>
          <t>Декор</t>
        </is>
      </c>
      <c r="F405" t="n">
        <v>3</v>
      </c>
      <c r="G405" s="16" t="n">
        <v>1790</v>
      </c>
      <c r="H405" s="16">
        <f>F405*G405</f>
        <v/>
      </c>
      <c r="I405" t="inlineStr">
        <is>
          <t>Выкуплен</t>
        </is>
      </c>
    </row>
    <row r="406">
      <c r="A406" s="15" t="n">
        <v>46319</v>
      </c>
      <c r="B406" t="n">
        <v>43</v>
      </c>
      <c r="C406" t="inlineStr">
        <is>
          <t>Ozon</t>
        </is>
      </c>
      <c r="D406" t="inlineStr">
        <is>
          <t>Термокружка 450 мл</t>
        </is>
      </c>
      <c r="E406" t="inlineStr">
        <is>
          <t>Посуда</t>
        </is>
      </c>
      <c r="F406" t="n">
        <v>1</v>
      </c>
      <c r="G406" s="16" t="n">
        <v>890</v>
      </c>
      <c r="H406" s="16">
        <f>F406*G406</f>
        <v/>
      </c>
      <c r="I406" t="inlineStr">
        <is>
          <t>Выкуплен</t>
        </is>
      </c>
    </row>
    <row r="407">
      <c r="A407" s="15" t="n">
        <v>46319</v>
      </c>
      <c r="B407" t="n">
        <v>43</v>
      </c>
      <c r="C407" t="inlineStr">
        <is>
          <t>Wildberries</t>
        </is>
      </c>
      <c r="D407" t="inlineStr">
        <is>
          <t>Набор контейнеров</t>
        </is>
      </c>
      <c r="E407" t="inlineStr">
        <is>
          <t>Посуда</t>
        </is>
      </c>
      <c r="F407" t="n">
        <v>1</v>
      </c>
      <c r="G407" s="16" t="n">
        <v>1290</v>
      </c>
      <c r="H407" s="16">
        <f>F407*G407</f>
        <v/>
      </c>
      <c r="I407" t="inlineStr">
        <is>
          <t>Выкуплен</t>
        </is>
      </c>
    </row>
    <row r="408">
      <c r="A408" s="15" t="n">
        <v>46319</v>
      </c>
      <c r="B408" t="n">
        <v>43</v>
      </c>
      <c r="C408" t="inlineStr">
        <is>
          <t>Ozon</t>
        </is>
      </c>
      <c r="D408" t="inlineStr">
        <is>
          <t>Ваза керамическая</t>
        </is>
      </c>
      <c r="E408" t="inlineStr">
        <is>
          <t>Декор</t>
        </is>
      </c>
      <c r="F408" t="n">
        <v>1</v>
      </c>
      <c r="G408" s="16" t="n">
        <v>1790</v>
      </c>
      <c r="H408" s="16">
        <f>F408*G408</f>
        <v/>
      </c>
      <c r="I408" t="inlineStr">
        <is>
          <t>Возврат</t>
        </is>
      </c>
    </row>
    <row r="409">
      <c r="A409" s="15" t="n">
        <v>46319</v>
      </c>
      <c r="B409" t="n">
        <v>43</v>
      </c>
      <c r="C409" t="inlineStr">
        <is>
          <t>Wildberries</t>
        </is>
      </c>
      <c r="D409" t="inlineStr">
        <is>
          <t>Ваза керамическая</t>
        </is>
      </c>
      <c r="E409" t="inlineStr">
        <is>
          <t>Декор</t>
        </is>
      </c>
      <c r="F409" t="n">
        <v>1</v>
      </c>
      <c r="G409" s="16" t="n">
        <v>1790</v>
      </c>
      <c r="H409" s="16">
        <f>F409*G409</f>
        <v/>
      </c>
      <c r="I409" t="inlineStr">
        <is>
          <t>Возврат</t>
        </is>
      </c>
    </row>
    <row r="410">
      <c r="A410" s="15" t="n">
        <v>46319</v>
      </c>
      <c r="B410" t="n">
        <v>43</v>
      </c>
      <c r="C410" t="inlineStr">
        <is>
          <t>Wildberries</t>
        </is>
      </c>
      <c r="D410" t="inlineStr">
        <is>
          <t>Набор контейнеров</t>
        </is>
      </c>
      <c r="E410" t="inlineStr">
        <is>
          <t>Посуда</t>
        </is>
      </c>
      <c r="F410" t="n">
        <v>1</v>
      </c>
      <c r="G410" s="16" t="n">
        <v>1290</v>
      </c>
      <c r="H410" s="16">
        <f>F410*G410</f>
        <v/>
      </c>
      <c r="I410" t="inlineStr">
        <is>
          <t>Выкуплен</t>
        </is>
      </c>
    </row>
    <row r="411">
      <c r="A411" s="15" t="n">
        <v>46320</v>
      </c>
      <c r="B411" t="n">
        <v>43</v>
      </c>
      <c r="C411" t="inlineStr">
        <is>
          <t>Wildberries</t>
        </is>
      </c>
      <c r="D411" t="inlineStr">
        <is>
          <t>Ваза керамическая</t>
        </is>
      </c>
      <c r="E411" t="inlineStr">
        <is>
          <t>Декор</t>
        </is>
      </c>
      <c r="F411" t="n">
        <v>2</v>
      </c>
      <c r="G411" s="16" t="n">
        <v>1790</v>
      </c>
      <c r="H411" s="16">
        <f>F411*G411</f>
        <v/>
      </c>
      <c r="I411" t="inlineStr">
        <is>
          <t>Возврат</t>
        </is>
      </c>
    </row>
    <row r="412">
      <c r="A412" s="15" t="n">
        <v>46320</v>
      </c>
      <c r="B412" t="n">
        <v>43</v>
      </c>
      <c r="C412" t="inlineStr">
        <is>
          <t>Wildberries</t>
        </is>
      </c>
      <c r="D412" t="inlineStr">
        <is>
          <t>Корзина плетёная</t>
        </is>
      </c>
      <c r="E412" t="inlineStr">
        <is>
          <t>Хранение</t>
        </is>
      </c>
      <c r="F412" t="n">
        <v>1</v>
      </c>
      <c r="G412" s="16" t="n">
        <v>1490</v>
      </c>
      <c r="H412" s="16">
        <f>F412*G412</f>
        <v/>
      </c>
      <c r="I412" t="inlineStr">
        <is>
          <t>Возврат</t>
        </is>
      </c>
    </row>
    <row r="413">
      <c r="A413" s="15" t="n">
        <v>46320</v>
      </c>
      <c r="B413" t="n">
        <v>43</v>
      </c>
      <c r="C413" t="inlineStr">
        <is>
          <t>Сайт</t>
        </is>
      </c>
      <c r="D413" t="inlineStr">
        <is>
          <t>Корзина плетёная</t>
        </is>
      </c>
      <c r="E413" t="inlineStr">
        <is>
          <t>Хранение</t>
        </is>
      </c>
      <c r="F413" t="n">
        <v>2</v>
      </c>
      <c r="G413" s="16" t="n">
        <v>1490</v>
      </c>
      <c r="H413" s="16">
        <f>F413*G413</f>
        <v/>
      </c>
      <c r="I413" t="inlineStr">
        <is>
          <t>Выкуплен</t>
        </is>
      </c>
    </row>
    <row r="414">
      <c r="A414" s="15" t="n">
        <v>46320</v>
      </c>
      <c r="B414" t="n">
        <v>43</v>
      </c>
      <c r="C414" t="inlineStr">
        <is>
          <t>Ozon</t>
        </is>
      </c>
      <c r="D414" t="inlineStr">
        <is>
          <t>Плед флисовый</t>
        </is>
      </c>
      <c r="E414" t="inlineStr">
        <is>
          <t>Текстиль</t>
        </is>
      </c>
      <c r="F414" t="n">
        <v>1</v>
      </c>
      <c r="G414" s="16" t="n">
        <v>1590</v>
      </c>
      <c r="H414" s="16">
        <f>F414*G414</f>
        <v/>
      </c>
      <c r="I414" t="inlineStr">
        <is>
          <t>Выкуплен</t>
        </is>
      </c>
    </row>
    <row r="415">
      <c r="A415" s="15" t="n">
        <v>46320</v>
      </c>
      <c r="B415" t="n">
        <v>43</v>
      </c>
      <c r="C415" t="inlineStr">
        <is>
          <t>Wildberries</t>
        </is>
      </c>
      <c r="D415" t="inlineStr">
        <is>
          <t>Подушка декоративная</t>
        </is>
      </c>
      <c r="E415" t="inlineStr">
        <is>
          <t>Текстиль</t>
        </is>
      </c>
      <c r="F415" t="n">
        <v>1</v>
      </c>
      <c r="G415" s="16" t="n">
        <v>990</v>
      </c>
      <c r="H415" s="16">
        <f>F415*G415</f>
        <v/>
      </c>
      <c r="I415" t="inlineStr">
        <is>
          <t>Выкуплен</t>
        </is>
      </c>
    </row>
    <row r="416">
      <c r="A416" s="15" t="n">
        <v>46320</v>
      </c>
      <c r="B416" t="n">
        <v>43</v>
      </c>
      <c r="C416" t="inlineStr">
        <is>
          <t>Сайт</t>
        </is>
      </c>
      <c r="D416" t="inlineStr">
        <is>
          <t>Подушка декоративная</t>
        </is>
      </c>
      <c r="E416" t="inlineStr">
        <is>
          <t>Текстиль</t>
        </is>
      </c>
      <c r="F416" t="n">
        <v>1</v>
      </c>
      <c r="G416" s="16" t="n">
        <v>990</v>
      </c>
      <c r="H416" s="16">
        <f>F416*G416</f>
        <v/>
      </c>
      <c r="I416" t="inlineStr">
        <is>
          <t>Выкуплен</t>
        </is>
      </c>
    </row>
    <row r="417">
      <c r="A417" s="15" t="n">
        <v>46320</v>
      </c>
      <c r="B417" t="n">
        <v>43</v>
      </c>
      <c r="C417" t="inlineStr">
        <is>
          <t>Wildberries</t>
        </is>
      </c>
      <c r="D417" t="inlineStr">
        <is>
          <t>Органайзер для ящика</t>
        </is>
      </c>
      <c r="E417" t="inlineStr">
        <is>
          <t>Хранение</t>
        </is>
      </c>
      <c r="F417" t="n">
        <v>1</v>
      </c>
      <c r="G417" s="16" t="n">
        <v>690</v>
      </c>
      <c r="H417" s="16">
        <f>F417*G417</f>
        <v/>
      </c>
      <c r="I417" t="inlineStr">
        <is>
          <t>Выкуплен</t>
        </is>
      </c>
    </row>
    <row r="418">
      <c r="A418" s="15" t="n">
        <v>46320</v>
      </c>
      <c r="B418" t="n">
        <v>43</v>
      </c>
      <c r="C418" t="inlineStr">
        <is>
          <t>Wildberries</t>
        </is>
      </c>
      <c r="D418" t="inlineStr">
        <is>
          <t>Термокружка 450 мл</t>
        </is>
      </c>
      <c r="E418" t="inlineStr">
        <is>
          <t>Посуда</t>
        </is>
      </c>
      <c r="F418" t="n">
        <v>1</v>
      </c>
      <c r="G418" s="16" t="n">
        <v>890</v>
      </c>
      <c r="H418" s="16">
        <f>F418*G418</f>
        <v/>
      </c>
      <c r="I418" t="inlineStr">
        <is>
          <t>Выкуплен</t>
        </is>
      </c>
    </row>
    <row r="419">
      <c r="A419" s="15" t="n">
        <v>46320</v>
      </c>
      <c r="B419" t="n">
        <v>43</v>
      </c>
      <c r="C419" t="inlineStr">
        <is>
          <t>Wildberries</t>
        </is>
      </c>
      <c r="D419" t="inlineStr">
        <is>
          <t>Плед флисовый</t>
        </is>
      </c>
      <c r="E419" t="inlineStr">
        <is>
          <t>Текстиль</t>
        </is>
      </c>
      <c r="F419" t="n">
        <v>2</v>
      </c>
      <c r="G419" s="16" t="n">
        <v>1590</v>
      </c>
      <c r="H419" s="16">
        <f>F419*G419</f>
        <v/>
      </c>
      <c r="I419" t="inlineStr">
        <is>
          <t>Выкуплен</t>
        </is>
      </c>
    </row>
    <row r="420">
      <c r="A420" s="15" t="n">
        <v>46320</v>
      </c>
      <c r="B420" t="n">
        <v>43</v>
      </c>
      <c r="C420" t="inlineStr">
        <is>
          <t>Wildberries</t>
        </is>
      </c>
      <c r="D420" t="inlineStr">
        <is>
          <t>Ваза керамическая</t>
        </is>
      </c>
      <c r="E420" t="inlineStr">
        <is>
          <t>Декор</t>
        </is>
      </c>
      <c r="F420" t="n">
        <v>1</v>
      </c>
      <c r="G420" s="16" t="n">
        <v>1790</v>
      </c>
      <c r="H420" s="16">
        <f>F420*G420</f>
        <v/>
      </c>
      <c r="I420" t="inlineStr">
        <is>
          <t>Выкуплен</t>
        </is>
      </c>
    </row>
    <row r="421">
      <c r="A421" s="15" t="n">
        <v>46320</v>
      </c>
      <c r="B421" t="n">
        <v>43</v>
      </c>
      <c r="C421" t="inlineStr">
        <is>
          <t>Wildberries</t>
        </is>
      </c>
      <c r="D421" t="inlineStr">
        <is>
          <t>Свеча ароматическая</t>
        </is>
      </c>
      <c r="E421" t="inlineStr">
        <is>
          <t>Декор</t>
        </is>
      </c>
      <c r="F421" t="n">
        <v>2</v>
      </c>
      <c r="G421" s="16" t="n">
        <v>590</v>
      </c>
      <c r="H421" s="16">
        <f>F421*G421</f>
        <v/>
      </c>
      <c r="I421" t="inlineStr">
        <is>
          <t>Возврат</t>
        </is>
      </c>
    </row>
    <row r="422">
      <c r="A422" s="15" t="n">
        <v>46320</v>
      </c>
      <c r="B422" t="n">
        <v>43</v>
      </c>
      <c r="C422" t="inlineStr">
        <is>
          <t>Wildberries</t>
        </is>
      </c>
      <c r="D422" t="inlineStr">
        <is>
          <t>Подушка декоративная</t>
        </is>
      </c>
      <c r="E422" t="inlineStr">
        <is>
          <t>Текстиль</t>
        </is>
      </c>
      <c r="F422" t="n">
        <v>1</v>
      </c>
      <c r="G422" s="16" t="n">
        <v>990</v>
      </c>
      <c r="H422" s="16">
        <f>F422*G422</f>
        <v/>
      </c>
      <c r="I422" t="inlineStr">
        <is>
          <t>Выкуплен</t>
        </is>
      </c>
    </row>
    <row r="423">
      <c r="A423" s="15" t="n">
        <v>46320</v>
      </c>
      <c r="B423" t="n">
        <v>43</v>
      </c>
      <c r="C423" t="inlineStr">
        <is>
          <t>Сайт</t>
        </is>
      </c>
      <c r="D423" t="inlineStr">
        <is>
          <t>Подушка декоративная</t>
        </is>
      </c>
      <c r="E423" t="inlineStr">
        <is>
          <t>Текстиль</t>
        </is>
      </c>
      <c r="F423" t="n">
        <v>1</v>
      </c>
      <c r="G423" s="16" t="n">
        <v>990</v>
      </c>
      <c r="H423" s="16">
        <f>F423*G423</f>
        <v/>
      </c>
      <c r="I423" t="inlineStr">
        <is>
          <t>Выкуплен</t>
        </is>
      </c>
    </row>
    <row r="424">
      <c r="A424" s="15" t="n">
        <v>46320</v>
      </c>
      <c r="B424" t="n">
        <v>43</v>
      </c>
      <c r="C424" t="inlineStr">
        <is>
          <t>Wildberries</t>
        </is>
      </c>
      <c r="D424" t="inlineStr">
        <is>
          <t>Свеча ароматическая</t>
        </is>
      </c>
      <c r="E424" t="inlineStr">
        <is>
          <t>Декор</t>
        </is>
      </c>
      <c r="F424" t="n">
        <v>1</v>
      </c>
      <c r="G424" s="16" t="n">
        <v>590</v>
      </c>
      <c r="H424" s="16">
        <f>F424*G424</f>
        <v/>
      </c>
      <c r="I424" t="inlineStr">
        <is>
          <t>Выкуплен</t>
        </is>
      </c>
    </row>
    <row r="425">
      <c r="A425" s="15" t="n">
        <v>46320</v>
      </c>
      <c r="B425" t="n">
        <v>43</v>
      </c>
      <c r="C425" t="inlineStr">
        <is>
          <t>Wildberries</t>
        </is>
      </c>
      <c r="D425" t="inlineStr">
        <is>
          <t>Набор контейнеров</t>
        </is>
      </c>
      <c r="E425" t="inlineStr">
        <is>
          <t>Посуда</t>
        </is>
      </c>
      <c r="F425" t="n">
        <v>1</v>
      </c>
      <c r="G425" s="16" t="n">
        <v>1290</v>
      </c>
      <c r="H425" s="16">
        <f>F425*G425</f>
        <v/>
      </c>
      <c r="I425" t="inlineStr">
        <is>
          <t>Выкуплен</t>
        </is>
      </c>
    </row>
    <row r="426">
      <c r="A426" s="15" t="n">
        <v>46320</v>
      </c>
      <c r="B426" t="n">
        <v>43</v>
      </c>
      <c r="C426" t="inlineStr">
        <is>
          <t>Wildberries</t>
        </is>
      </c>
      <c r="D426" t="inlineStr">
        <is>
          <t>Корзина плетёная</t>
        </is>
      </c>
      <c r="E426" t="inlineStr">
        <is>
          <t>Хранение</t>
        </is>
      </c>
      <c r="F426" t="n">
        <v>1</v>
      </c>
      <c r="G426" s="16" t="n">
        <v>1490</v>
      </c>
      <c r="H426" s="16">
        <f>F426*G426</f>
        <v/>
      </c>
      <c r="I426" t="inlineStr">
        <is>
          <t>Выкуплен</t>
        </is>
      </c>
    </row>
    <row r="427">
      <c r="A427" s="15" t="n">
        <v>46320</v>
      </c>
      <c r="B427" t="n">
        <v>43</v>
      </c>
      <c r="C427" t="inlineStr">
        <is>
          <t>Wildberries</t>
        </is>
      </c>
      <c r="D427" t="inlineStr">
        <is>
          <t>Подушка декоративная</t>
        </is>
      </c>
      <c r="E427" t="inlineStr">
        <is>
          <t>Текстиль</t>
        </is>
      </c>
      <c r="F427" t="n">
        <v>2</v>
      </c>
      <c r="G427" s="16" t="n">
        <v>990</v>
      </c>
      <c r="H427" s="16">
        <f>F427*G427</f>
        <v/>
      </c>
      <c r="I427" t="inlineStr">
        <is>
          <t>Выкуплен</t>
        </is>
      </c>
    </row>
    <row r="428">
      <c r="A428" s="15" t="n">
        <v>46320</v>
      </c>
      <c r="B428" t="n">
        <v>43</v>
      </c>
      <c r="C428" t="inlineStr">
        <is>
          <t>Wildberries</t>
        </is>
      </c>
      <c r="D428" t="inlineStr">
        <is>
          <t>Корзина плетёная</t>
        </is>
      </c>
      <c r="E428" t="inlineStr">
        <is>
          <t>Хранение</t>
        </is>
      </c>
      <c r="F428" t="n">
        <v>1</v>
      </c>
      <c r="G428" s="16" t="n">
        <v>1490</v>
      </c>
      <c r="H428" s="16">
        <f>F428*G428</f>
        <v/>
      </c>
      <c r="I428" t="inlineStr">
        <is>
          <t>Выкуплен</t>
        </is>
      </c>
    </row>
    <row r="429">
      <c r="A429" s="15" t="n">
        <v>46320</v>
      </c>
      <c r="B429" t="n">
        <v>43</v>
      </c>
      <c r="C429" t="inlineStr">
        <is>
          <t>Сайт</t>
        </is>
      </c>
      <c r="D429" t="inlineStr">
        <is>
          <t>Термокружка 450 мл</t>
        </is>
      </c>
      <c r="E429" t="inlineStr">
        <is>
          <t>Посуда</t>
        </is>
      </c>
      <c r="F429" t="n">
        <v>1</v>
      </c>
      <c r="G429" s="16" t="n">
        <v>890</v>
      </c>
      <c r="H429" s="16">
        <f>F429*G429</f>
        <v/>
      </c>
      <c r="I429" t="inlineStr">
        <is>
          <t>Выкуплен</t>
        </is>
      </c>
    </row>
    <row r="430">
      <c r="A430" s="15" t="n">
        <v>46321</v>
      </c>
      <c r="B430" t="n">
        <v>44</v>
      </c>
      <c r="C430" t="inlineStr">
        <is>
          <t>Ozon</t>
        </is>
      </c>
      <c r="D430" t="inlineStr">
        <is>
          <t>Ваза керамическая</t>
        </is>
      </c>
      <c r="E430" t="inlineStr">
        <is>
          <t>Декор</t>
        </is>
      </c>
      <c r="F430" t="n">
        <v>1</v>
      </c>
      <c r="G430" s="16" t="n">
        <v>1790</v>
      </c>
      <c r="H430" s="16">
        <f>F430*G430</f>
        <v/>
      </c>
      <c r="I430" t="inlineStr">
        <is>
          <t>Выкуплен</t>
        </is>
      </c>
    </row>
    <row r="431">
      <c r="A431" s="15" t="n">
        <v>46321</v>
      </c>
      <c r="B431" t="n">
        <v>44</v>
      </c>
      <c r="C431" t="inlineStr">
        <is>
          <t>Wildberries</t>
        </is>
      </c>
      <c r="D431" t="inlineStr">
        <is>
          <t>Корзина плетёная</t>
        </is>
      </c>
      <c r="E431" t="inlineStr">
        <is>
          <t>Хранение</t>
        </is>
      </c>
      <c r="F431" t="n">
        <v>1</v>
      </c>
      <c r="G431" s="16" t="n">
        <v>1490</v>
      </c>
      <c r="H431" s="16">
        <f>F431*G431</f>
        <v/>
      </c>
      <c r="I431" t="inlineStr">
        <is>
          <t>Выкуплен</t>
        </is>
      </c>
    </row>
    <row r="432">
      <c r="A432" s="15" t="n">
        <v>46321</v>
      </c>
      <c r="B432" t="n">
        <v>44</v>
      </c>
      <c r="C432" t="inlineStr">
        <is>
          <t>Сайт</t>
        </is>
      </c>
      <c r="D432" t="inlineStr">
        <is>
          <t>Подушка декоративная</t>
        </is>
      </c>
      <c r="E432" t="inlineStr">
        <is>
          <t>Текстиль</t>
        </is>
      </c>
      <c r="F432" t="n">
        <v>2</v>
      </c>
      <c r="G432" s="16" t="n">
        <v>990</v>
      </c>
      <c r="H432" s="16">
        <f>F432*G432</f>
        <v/>
      </c>
      <c r="I432" t="inlineStr">
        <is>
          <t>Выкуплен</t>
        </is>
      </c>
    </row>
    <row r="433">
      <c r="A433" s="15" t="n">
        <v>46321</v>
      </c>
      <c r="B433" t="n">
        <v>44</v>
      </c>
      <c r="C433" t="inlineStr">
        <is>
          <t>Wildberries</t>
        </is>
      </c>
      <c r="D433" t="inlineStr">
        <is>
          <t>Подушка декоративная</t>
        </is>
      </c>
      <c r="E433" t="inlineStr">
        <is>
          <t>Текстиль</t>
        </is>
      </c>
      <c r="F433" t="n">
        <v>2</v>
      </c>
      <c r="G433" s="16" t="n">
        <v>990</v>
      </c>
      <c r="H433" s="16">
        <f>F433*G433</f>
        <v/>
      </c>
      <c r="I433" t="inlineStr">
        <is>
          <t>Выкуплен</t>
        </is>
      </c>
    </row>
    <row r="434">
      <c r="A434" s="15" t="n">
        <v>46321</v>
      </c>
      <c r="B434" t="n">
        <v>44</v>
      </c>
      <c r="C434" t="inlineStr">
        <is>
          <t>Ozon</t>
        </is>
      </c>
      <c r="D434" t="inlineStr">
        <is>
          <t>Ваза керамическая</t>
        </is>
      </c>
      <c r="E434" t="inlineStr">
        <is>
          <t>Декор</t>
        </is>
      </c>
      <c r="F434" t="n">
        <v>2</v>
      </c>
      <c r="G434" s="16" t="n">
        <v>1790</v>
      </c>
      <c r="H434" s="16">
        <f>F434*G434</f>
        <v/>
      </c>
      <c r="I434" t="inlineStr">
        <is>
          <t>Возврат</t>
        </is>
      </c>
    </row>
    <row r="435">
      <c r="A435" s="15" t="n">
        <v>46321</v>
      </c>
      <c r="B435" t="n">
        <v>44</v>
      </c>
      <c r="C435" t="inlineStr">
        <is>
          <t>Сайт</t>
        </is>
      </c>
      <c r="D435" t="inlineStr">
        <is>
          <t>Органайзер для ящика</t>
        </is>
      </c>
      <c r="E435" t="inlineStr">
        <is>
          <t>Хранение</t>
        </is>
      </c>
      <c r="F435" t="n">
        <v>1</v>
      </c>
      <c r="G435" s="16" t="n">
        <v>690</v>
      </c>
      <c r="H435" s="16">
        <f>F435*G435</f>
        <v/>
      </c>
      <c r="I435" t="inlineStr">
        <is>
          <t>Возврат</t>
        </is>
      </c>
    </row>
    <row r="436">
      <c r="A436" s="15" t="n">
        <v>46321</v>
      </c>
      <c r="B436" t="n">
        <v>44</v>
      </c>
      <c r="C436" t="inlineStr">
        <is>
          <t>Wildberries</t>
        </is>
      </c>
      <c r="D436" t="inlineStr">
        <is>
          <t>Свеча ароматическая</t>
        </is>
      </c>
      <c r="E436" t="inlineStr">
        <is>
          <t>Декор</t>
        </is>
      </c>
      <c r="F436" t="n">
        <v>1</v>
      </c>
      <c r="G436" s="16" t="n">
        <v>590</v>
      </c>
      <c r="H436" s="16">
        <f>F436*G436</f>
        <v/>
      </c>
      <c r="I436" t="inlineStr">
        <is>
          <t>Выкуплен</t>
        </is>
      </c>
    </row>
    <row r="437">
      <c r="A437" s="15" t="n">
        <v>46321</v>
      </c>
      <c r="B437" t="n">
        <v>44</v>
      </c>
      <c r="C437" t="inlineStr">
        <is>
          <t>Wildberries</t>
        </is>
      </c>
      <c r="D437" t="inlineStr">
        <is>
          <t>Ваза керамическая</t>
        </is>
      </c>
      <c r="E437" t="inlineStr">
        <is>
          <t>Декор</t>
        </is>
      </c>
      <c r="F437" t="n">
        <v>2</v>
      </c>
      <c r="G437" s="16" t="n">
        <v>1790</v>
      </c>
      <c r="H437" s="16">
        <f>F437*G437</f>
        <v/>
      </c>
      <c r="I437" t="inlineStr">
        <is>
          <t>Выкуплен</t>
        </is>
      </c>
    </row>
    <row r="438">
      <c r="A438" s="15" t="n">
        <v>46321</v>
      </c>
      <c r="B438" t="n">
        <v>44</v>
      </c>
      <c r="C438" t="inlineStr">
        <is>
          <t>Сайт</t>
        </is>
      </c>
      <c r="D438" t="inlineStr">
        <is>
          <t>Свеча ароматическая</t>
        </is>
      </c>
      <c r="E438" t="inlineStr">
        <is>
          <t>Декор</t>
        </is>
      </c>
      <c r="F438" t="n">
        <v>2</v>
      </c>
      <c r="G438" s="16" t="n">
        <v>590</v>
      </c>
      <c r="H438" s="16">
        <f>F438*G438</f>
        <v/>
      </c>
      <c r="I438" t="inlineStr">
        <is>
          <t>Выкуплен</t>
        </is>
      </c>
    </row>
    <row r="439">
      <c r="A439" s="15" t="n">
        <v>46321</v>
      </c>
      <c r="B439" t="n">
        <v>44</v>
      </c>
      <c r="C439" t="inlineStr">
        <is>
          <t>Ozon</t>
        </is>
      </c>
      <c r="D439" t="inlineStr">
        <is>
          <t>Корзина плетёная</t>
        </is>
      </c>
      <c r="E439" t="inlineStr">
        <is>
          <t>Хранение</t>
        </is>
      </c>
      <c r="F439" t="n">
        <v>1</v>
      </c>
      <c r="G439" s="16" t="n">
        <v>1490</v>
      </c>
      <c r="H439" s="16">
        <f>F439*G439</f>
        <v/>
      </c>
      <c r="I439" t="inlineStr">
        <is>
          <t>Возврат</t>
        </is>
      </c>
    </row>
    <row r="440">
      <c r="A440" s="15" t="n">
        <v>46321</v>
      </c>
      <c r="B440" t="n">
        <v>44</v>
      </c>
      <c r="C440" t="inlineStr">
        <is>
          <t>Wildberries</t>
        </is>
      </c>
      <c r="D440" t="inlineStr">
        <is>
          <t>Свеча ароматическая</t>
        </is>
      </c>
      <c r="E440" t="inlineStr">
        <is>
          <t>Декор</t>
        </is>
      </c>
      <c r="F440" t="n">
        <v>2</v>
      </c>
      <c r="G440" s="16" t="n">
        <v>590</v>
      </c>
      <c r="H440" s="16">
        <f>F440*G440</f>
        <v/>
      </c>
      <c r="I440" t="inlineStr">
        <is>
          <t>Выкуплен</t>
        </is>
      </c>
    </row>
    <row r="441">
      <c r="A441" s="15" t="n">
        <v>46321</v>
      </c>
      <c r="B441" t="n">
        <v>44</v>
      </c>
      <c r="C441" t="inlineStr">
        <is>
          <t>Сайт</t>
        </is>
      </c>
      <c r="D441" t="inlineStr">
        <is>
          <t>Подушка декоративная</t>
        </is>
      </c>
      <c r="E441" t="inlineStr">
        <is>
          <t>Текстиль</t>
        </is>
      </c>
      <c r="F441" t="n">
        <v>1</v>
      </c>
      <c r="G441" s="16" t="n">
        <v>990</v>
      </c>
      <c r="H441" s="16">
        <f>F441*G441</f>
        <v/>
      </c>
      <c r="I441" t="inlineStr">
        <is>
          <t>Выкуплен</t>
        </is>
      </c>
    </row>
    <row r="442">
      <c r="A442" s="15" t="n">
        <v>46321</v>
      </c>
      <c r="B442" t="n">
        <v>44</v>
      </c>
      <c r="C442" t="inlineStr">
        <is>
          <t>Сайт</t>
        </is>
      </c>
      <c r="D442" t="inlineStr">
        <is>
          <t>Органайзер для ящика</t>
        </is>
      </c>
      <c r="E442" t="inlineStr">
        <is>
          <t>Хранение</t>
        </is>
      </c>
      <c r="F442" t="n">
        <v>1</v>
      </c>
      <c r="G442" s="16" t="n">
        <v>690</v>
      </c>
      <c r="H442" s="16">
        <f>F442*G442</f>
        <v/>
      </c>
      <c r="I442" t="inlineStr">
        <is>
          <t>Выкуплен</t>
        </is>
      </c>
    </row>
    <row r="443">
      <c r="A443" s="15" t="n">
        <v>46321</v>
      </c>
      <c r="B443" t="n">
        <v>44</v>
      </c>
      <c r="C443" t="inlineStr">
        <is>
          <t>Сайт</t>
        </is>
      </c>
      <c r="D443" t="inlineStr">
        <is>
          <t>Термокружка 450 мл</t>
        </is>
      </c>
      <c r="E443" t="inlineStr">
        <is>
          <t>Посуда</t>
        </is>
      </c>
      <c r="F443" t="n">
        <v>1</v>
      </c>
      <c r="G443" s="16" t="n">
        <v>890</v>
      </c>
      <c r="H443" s="16">
        <f>F443*G443</f>
        <v/>
      </c>
      <c r="I443" t="inlineStr">
        <is>
          <t>Выкуплен</t>
        </is>
      </c>
    </row>
    <row r="444">
      <c r="A444" s="15" t="n">
        <v>46321</v>
      </c>
      <c r="B444" t="n">
        <v>44</v>
      </c>
      <c r="C444" t="inlineStr">
        <is>
          <t>Wildberries</t>
        </is>
      </c>
      <c r="D444" t="inlineStr">
        <is>
          <t>Ваза керамическая</t>
        </is>
      </c>
      <c r="E444" t="inlineStr">
        <is>
          <t>Декор</t>
        </is>
      </c>
      <c r="F444" t="n">
        <v>1</v>
      </c>
      <c r="G444" s="16" t="n">
        <v>1790</v>
      </c>
      <c r="H444" s="16">
        <f>F444*G444</f>
        <v/>
      </c>
      <c r="I444" t="inlineStr">
        <is>
          <t>Выкуплен</t>
        </is>
      </c>
    </row>
    <row r="445">
      <c r="A445" s="15" t="n">
        <v>46321</v>
      </c>
      <c r="B445" t="n">
        <v>44</v>
      </c>
      <c r="C445" t="inlineStr">
        <is>
          <t>Ozon</t>
        </is>
      </c>
      <c r="D445" t="inlineStr">
        <is>
          <t>Подушка декоративная</t>
        </is>
      </c>
      <c r="E445" t="inlineStr">
        <is>
          <t>Текстиль</t>
        </is>
      </c>
      <c r="F445" t="n">
        <v>1</v>
      </c>
      <c r="G445" s="16" t="n">
        <v>990</v>
      </c>
      <c r="H445" s="16">
        <f>F445*G445</f>
        <v/>
      </c>
      <c r="I445" t="inlineStr">
        <is>
          <t>Выкуплен</t>
        </is>
      </c>
    </row>
    <row r="446">
      <c r="A446" s="15" t="n">
        <v>46321</v>
      </c>
      <c r="B446" t="n">
        <v>44</v>
      </c>
      <c r="C446" t="inlineStr">
        <is>
          <t>Wildberries</t>
        </is>
      </c>
      <c r="D446" t="inlineStr">
        <is>
          <t>Набор контейнеров</t>
        </is>
      </c>
      <c r="E446" t="inlineStr">
        <is>
          <t>Посуда</t>
        </is>
      </c>
      <c r="F446" t="n">
        <v>1</v>
      </c>
      <c r="G446" s="16" t="n">
        <v>1290</v>
      </c>
      <c r="H446" s="16">
        <f>F446*G446</f>
        <v/>
      </c>
      <c r="I446" t="inlineStr">
        <is>
          <t>Выкуплен</t>
        </is>
      </c>
    </row>
    <row r="447">
      <c r="A447" s="15" t="n">
        <v>46321</v>
      </c>
      <c r="B447" t="n">
        <v>44</v>
      </c>
      <c r="C447" t="inlineStr">
        <is>
          <t>Wildberries</t>
        </is>
      </c>
      <c r="D447" t="inlineStr">
        <is>
          <t>Корзина плетёная</t>
        </is>
      </c>
      <c r="E447" t="inlineStr">
        <is>
          <t>Хранение</t>
        </is>
      </c>
      <c r="F447" t="n">
        <v>1</v>
      </c>
      <c r="G447" s="16" t="n">
        <v>1490</v>
      </c>
      <c r="H447" s="16">
        <f>F447*G447</f>
        <v/>
      </c>
      <c r="I447" t="inlineStr">
        <is>
          <t>Выкуплен</t>
        </is>
      </c>
    </row>
    <row r="448">
      <c r="A448" s="15" t="n">
        <v>46322</v>
      </c>
      <c r="B448" t="n">
        <v>44</v>
      </c>
      <c r="C448" t="inlineStr">
        <is>
          <t>Wildberries</t>
        </is>
      </c>
      <c r="D448" t="inlineStr">
        <is>
          <t>Термокружка 450 мл</t>
        </is>
      </c>
      <c r="E448" t="inlineStr">
        <is>
          <t>Посуда</t>
        </is>
      </c>
      <c r="F448" t="n">
        <v>3</v>
      </c>
      <c r="G448" s="16" t="n">
        <v>890</v>
      </c>
      <c r="H448" s="16">
        <f>F448*G448</f>
        <v/>
      </c>
      <c r="I448" t="inlineStr">
        <is>
          <t>Выкуплен</t>
        </is>
      </c>
    </row>
    <row r="449">
      <c r="A449" s="15" t="n">
        <v>46322</v>
      </c>
      <c r="B449" t="n">
        <v>44</v>
      </c>
      <c r="C449" t="inlineStr">
        <is>
          <t>Сайт</t>
        </is>
      </c>
      <c r="D449" t="inlineStr">
        <is>
          <t>Плед флисовый</t>
        </is>
      </c>
      <c r="E449" t="inlineStr">
        <is>
          <t>Текстиль</t>
        </is>
      </c>
      <c r="F449" t="n">
        <v>1</v>
      </c>
      <c r="G449" s="16" t="n">
        <v>1590</v>
      </c>
      <c r="H449" s="16">
        <f>F449*G449</f>
        <v/>
      </c>
      <c r="I449" t="inlineStr">
        <is>
          <t>Возврат</t>
        </is>
      </c>
    </row>
    <row r="450">
      <c r="A450" s="15" t="n">
        <v>46322</v>
      </c>
      <c r="B450" t="n">
        <v>44</v>
      </c>
      <c r="C450" t="inlineStr">
        <is>
          <t>Сайт</t>
        </is>
      </c>
      <c r="D450" t="inlineStr">
        <is>
          <t>Корзина плетёная</t>
        </is>
      </c>
      <c r="E450" t="inlineStr">
        <is>
          <t>Хранение</t>
        </is>
      </c>
      <c r="F450" t="n">
        <v>1</v>
      </c>
      <c r="G450" s="16" t="n">
        <v>1490</v>
      </c>
      <c r="H450" s="16">
        <f>F450*G450</f>
        <v/>
      </c>
      <c r="I450" t="inlineStr">
        <is>
          <t>Выкуплен</t>
        </is>
      </c>
    </row>
    <row r="451">
      <c r="A451" s="15" t="n">
        <v>46322</v>
      </c>
      <c r="B451" t="n">
        <v>44</v>
      </c>
      <c r="C451" t="inlineStr">
        <is>
          <t>Сайт</t>
        </is>
      </c>
      <c r="D451" t="inlineStr">
        <is>
          <t>Набор контейнеров</t>
        </is>
      </c>
      <c r="E451" t="inlineStr">
        <is>
          <t>Посуда</t>
        </is>
      </c>
      <c r="F451" t="n">
        <v>1</v>
      </c>
      <c r="G451" s="16" t="n">
        <v>1290</v>
      </c>
      <c r="H451" s="16">
        <f>F451*G451</f>
        <v/>
      </c>
      <c r="I451" t="inlineStr">
        <is>
          <t>Выкуплен</t>
        </is>
      </c>
    </row>
    <row r="452">
      <c r="A452" s="15" t="n">
        <v>46322</v>
      </c>
      <c r="B452" t="n">
        <v>44</v>
      </c>
      <c r="C452" t="inlineStr">
        <is>
          <t>Wildberries</t>
        </is>
      </c>
      <c r="D452" t="inlineStr">
        <is>
          <t>Набор контейнеров</t>
        </is>
      </c>
      <c r="E452" t="inlineStr">
        <is>
          <t>Посуда</t>
        </is>
      </c>
      <c r="F452" t="n">
        <v>1</v>
      </c>
      <c r="G452" s="16" t="n">
        <v>1290</v>
      </c>
      <c r="H452" s="16">
        <f>F452*G452</f>
        <v/>
      </c>
      <c r="I452" t="inlineStr">
        <is>
          <t>Выкуплен</t>
        </is>
      </c>
    </row>
    <row r="453">
      <c r="A453" s="15" t="n">
        <v>46322</v>
      </c>
      <c r="B453" t="n">
        <v>44</v>
      </c>
      <c r="C453" t="inlineStr">
        <is>
          <t>Wildberries</t>
        </is>
      </c>
      <c r="D453" t="inlineStr">
        <is>
          <t>Ваза керамическая</t>
        </is>
      </c>
      <c r="E453" t="inlineStr">
        <is>
          <t>Декор</t>
        </is>
      </c>
      <c r="F453" t="n">
        <v>1</v>
      </c>
      <c r="G453" s="16" t="n">
        <v>1790</v>
      </c>
      <c r="H453" s="16">
        <f>F453*G453</f>
        <v/>
      </c>
      <c r="I453" t="inlineStr">
        <is>
          <t>Выкуплен</t>
        </is>
      </c>
    </row>
    <row r="454">
      <c r="A454" s="15" t="n">
        <v>46322</v>
      </c>
      <c r="B454" t="n">
        <v>44</v>
      </c>
      <c r="C454" t="inlineStr">
        <is>
          <t>Wildberries</t>
        </is>
      </c>
      <c r="D454" t="inlineStr">
        <is>
          <t>Термокружка 450 мл</t>
        </is>
      </c>
      <c r="E454" t="inlineStr">
        <is>
          <t>Посуда</t>
        </is>
      </c>
      <c r="F454" t="n">
        <v>1</v>
      </c>
      <c r="G454" s="16" t="n">
        <v>890</v>
      </c>
      <c r="H454" s="16">
        <f>F454*G454</f>
        <v/>
      </c>
      <c r="I454" t="inlineStr">
        <is>
          <t>Выкуплен</t>
        </is>
      </c>
    </row>
    <row r="455">
      <c r="A455" s="15" t="n">
        <v>46322</v>
      </c>
      <c r="B455" t="n">
        <v>44</v>
      </c>
      <c r="C455" t="inlineStr">
        <is>
          <t>Сайт</t>
        </is>
      </c>
      <c r="D455" t="inlineStr">
        <is>
          <t>Ваза керамическая</t>
        </is>
      </c>
      <c r="E455" t="inlineStr">
        <is>
          <t>Декор</t>
        </is>
      </c>
      <c r="F455" t="n">
        <v>1</v>
      </c>
      <c r="G455" s="16" t="n">
        <v>1790</v>
      </c>
      <c r="H455" s="16">
        <f>F455*G455</f>
        <v/>
      </c>
      <c r="I455" t="inlineStr">
        <is>
          <t>Выкуплен</t>
        </is>
      </c>
    </row>
    <row r="456">
      <c r="A456" s="15" t="n">
        <v>46322</v>
      </c>
      <c r="B456" t="n">
        <v>44</v>
      </c>
      <c r="C456" t="inlineStr">
        <is>
          <t>Wildberries</t>
        </is>
      </c>
      <c r="D456" t="inlineStr">
        <is>
          <t>Плед флисовый</t>
        </is>
      </c>
      <c r="E456" t="inlineStr">
        <is>
          <t>Текстиль</t>
        </is>
      </c>
      <c r="F456" t="n">
        <v>1</v>
      </c>
      <c r="G456" s="16" t="n">
        <v>1590</v>
      </c>
      <c r="H456" s="16">
        <f>F456*G456</f>
        <v/>
      </c>
      <c r="I456" t="inlineStr">
        <is>
          <t>Выкуплен</t>
        </is>
      </c>
    </row>
    <row r="457">
      <c r="A457" s="15" t="n">
        <v>46322</v>
      </c>
      <c r="B457" t="n">
        <v>44</v>
      </c>
      <c r="C457" t="inlineStr">
        <is>
          <t>Wildberries</t>
        </is>
      </c>
      <c r="D457" t="inlineStr">
        <is>
          <t>Плед флисовый</t>
        </is>
      </c>
      <c r="E457" t="inlineStr">
        <is>
          <t>Текстиль</t>
        </is>
      </c>
      <c r="F457" t="n">
        <v>1</v>
      </c>
      <c r="G457" s="16" t="n">
        <v>1590</v>
      </c>
      <c r="H457" s="16">
        <f>F457*G457</f>
        <v/>
      </c>
      <c r="I457" t="inlineStr">
        <is>
          <t>Выкуплен</t>
        </is>
      </c>
    </row>
    <row r="458">
      <c r="A458" s="15" t="n">
        <v>46322</v>
      </c>
      <c r="B458" t="n">
        <v>44</v>
      </c>
      <c r="C458" t="inlineStr">
        <is>
          <t>Wildberries</t>
        </is>
      </c>
      <c r="D458" t="inlineStr">
        <is>
          <t>Ваза керамическая</t>
        </is>
      </c>
      <c r="E458" t="inlineStr">
        <is>
          <t>Декор</t>
        </is>
      </c>
      <c r="F458" t="n">
        <v>3</v>
      </c>
      <c r="G458" s="16" t="n">
        <v>1790</v>
      </c>
      <c r="H458" s="16">
        <f>F458*G458</f>
        <v/>
      </c>
      <c r="I458" t="inlineStr">
        <is>
          <t>Выкуплен</t>
        </is>
      </c>
    </row>
    <row r="459">
      <c r="A459" s="15" t="n">
        <v>46322</v>
      </c>
      <c r="B459" t="n">
        <v>44</v>
      </c>
      <c r="C459" t="inlineStr">
        <is>
          <t>Ozon</t>
        </is>
      </c>
      <c r="D459" t="inlineStr">
        <is>
          <t>Подушка декоративная</t>
        </is>
      </c>
      <c r="E459" t="inlineStr">
        <is>
          <t>Текстиль</t>
        </is>
      </c>
      <c r="F459" t="n">
        <v>2</v>
      </c>
      <c r="G459" s="16" t="n">
        <v>990</v>
      </c>
      <c r="H459" s="16">
        <f>F459*G459</f>
        <v/>
      </c>
      <c r="I459" t="inlineStr">
        <is>
          <t>Выкуплен</t>
        </is>
      </c>
    </row>
    <row r="460">
      <c r="A460" s="15" t="n">
        <v>46322</v>
      </c>
      <c r="B460" t="n">
        <v>44</v>
      </c>
      <c r="C460" t="inlineStr">
        <is>
          <t>Сайт</t>
        </is>
      </c>
      <c r="D460" t="inlineStr">
        <is>
          <t>Подушка декоративная</t>
        </is>
      </c>
      <c r="E460" t="inlineStr">
        <is>
          <t>Текстиль</t>
        </is>
      </c>
      <c r="F460" t="n">
        <v>1</v>
      </c>
      <c r="G460" s="16" t="n">
        <v>990</v>
      </c>
      <c r="H460" s="16">
        <f>F460*G460</f>
        <v/>
      </c>
      <c r="I460" t="inlineStr">
        <is>
          <t>Выкуплен</t>
        </is>
      </c>
    </row>
    <row r="461">
      <c r="A461" s="15" t="n">
        <v>46322</v>
      </c>
      <c r="B461" t="n">
        <v>44</v>
      </c>
      <c r="C461" t="inlineStr">
        <is>
          <t>Сайт</t>
        </is>
      </c>
      <c r="D461" t="inlineStr">
        <is>
          <t>Подушка декоративная</t>
        </is>
      </c>
      <c r="E461" t="inlineStr">
        <is>
          <t>Текстиль</t>
        </is>
      </c>
      <c r="F461" t="n">
        <v>1</v>
      </c>
      <c r="G461" s="16" t="n">
        <v>990</v>
      </c>
      <c r="H461" s="16">
        <f>F461*G461</f>
        <v/>
      </c>
      <c r="I461" t="inlineStr">
        <is>
          <t>Выкуплен</t>
        </is>
      </c>
    </row>
    <row r="462">
      <c r="A462" s="15" t="n">
        <v>46322</v>
      </c>
      <c r="B462" t="n">
        <v>44</v>
      </c>
      <c r="C462" t="inlineStr">
        <is>
          <t>Wildberries</t>
        </is>
      </c>
      <c r="D462" t="inlineStr">
        <is>
          <t>Плед флисовый</t>
        </is>
      </c>
      <c r="E462" t="inlineStr">
        <is>
          <t>Текстиль</t>
        </is>
      </c>
      <c r="F462" t="n">
        <v>2</v>
      </c>
      <c r="G462" s="16" t="n">
        <v>1590</v>
      </c>
      <c r="H462" s="16">
        <f>F462*G462</f>
        <v/>
      </c>
      <c r="I462" t="inlineStr">
        <is>
          <t>Выкуплен</t>
        </is>
      </c>
    </row>
    <row r="463">
      <c r="A463" s="15" t="n">
        <v>46323</v>
      </c>
      <c r="B463" t="n">
        <v>44</v>
      </c>
      <c r="C463" t="inlineStr">
        <is>
          <t>Сайт</t>
        </is>
      </c>
      <c r="D463" t="inlineStr">
        <is>
          <t>Ваза керамическая</t>
        </is>
      </c>
      <c r="E463" t="inlineStr">
        <is>
          <t>Декор</t>
        </is>
      </c>
      <c r="F463" t="n">
        <v>1</v>
      </c>
      <c r="G463" s="16" t="n">
        <v>1790</v>
      </c>
      <c r="H463" s="16">
        <f>F463*G463</f>
        <v/>
      </c>
      <c r="I463" t="inlineStr">
        <is>
          <t>Выкуплен</t>
        </is>
      </c>
    </row>
    <row r="464">
      <c r="A464" s="15" t="n">
        <v>46323</v>
      </c>
      <c r="B464" t="n">
        <v>44</v>
      </c>
      <c r="C464" t="inlineStr">
        <is>
          <t>Ozon</t>
        </is>
      </c>
      <c r="D464" t="inlineStr">
        <is>
          <t>Термокружка 450 мл</t>
        </is>
      </c>
      <c r="E464" t="inlineStr">
        <is>
          <t>Посуда</t>
        </is>
      </c>
      <c r="F464" t="n">
        <v>3</v>
      </c>
      <c r="G464" s="16" t="n">
        <v>890</v>
      </c>
      <c r="H464" s="16">
        <f>F464*G464</f>
        <v/>
      </c>
      <c r="I464" t="inlineStr">
        <is>
          <t>Выкуплен</t>
        </is>
      </c>
    </row>
    <row r="465">
      <c r="A465" s="15" t="n">
        <v>46323</v>
      </c>
      <c r="B465" t="n">
        <v>44</v>
      </c>
      <c r="C465" t="inlineStr">
        <is>
          <t>Wildberries</t>
        </is>
      </c>
      <c r="D465" t="inlineStr">
        <is>
          <t>Корзина плетёная</t>
        </is>
      </c>
      <c r="E465" t="inlineStr">
        <is>
          <t>Хранение</t>
        </is>
      </c>
      <c r="F465" t="n">
        <v>3</v>
      </c>
      <c r="G465" s="16" t="n">
        <v>1490</v>
      </c>
      <c r="H465" s="16">
        <f>F465*G465</f>
        <v/>
      </c>
      <c r="I465" t="inlineStr">
        <is>
          <t>Выкуплен</t>
        </is>
      </c>
    </row>
    <row r="466">
      <c r="A466" s="15" t="n">
        <v>46323</v>
      </c>
      <c r="B466" t="n">
        <v>44</v>
      </c>
      <c r="C466" t="inlineStr">
        <is>
          <t>Wildberries</t>
        </is>
      </c>
      <c r="D466" t="inlineStr">
        <is>
          <t>Плед флисовый</t>
        </is>
      </c>
      <c r="E466" t="inlineStr">
        <is>
          <t>Текстиль</t>
        </is>
      </c>
      <c r="F466" t="n">
        <v>1</v>
      </c>
      <c r="G466" s="16" t="n">
        <v>1590</v>
      </c>
      <c r="H466" s="16">
        <f>F466*G466</f>
        <v/>
      </c>
      <c r="I466" t="inlineStr">
        <is>
          <t>Выкуплен</t>
        </is>
      </c>
    </row>
    <row r="467">
      <c r="A467" s="15" t="n">
        <v>46323</v>
      </c>
      <c r="B467" t="n">
        <v>44</v>
      </c>
      <c r="C467" t="inlineStr">
        <is>
          <t>Wildberries</t>
        </is>
      </c>
      <c r="D467" t="inlineStr">
        <is>
          <t>Плед флисовый</t>
        </is>
      </c>
      <c r="E467" t="inlineStr">
        <is>
          <t>Текстиль</t>
        </is>
      </c>
      <c r="F467" t="n">
        <v>1</v>
      </c>
      <c r="G467" s="16" t="n">
        <v>1590</v>
      </c>
      <c r="H467" s="16">
        <f>F467*G467</f>
        <v/>
      </c>
      <c r="I467" t="inlineStr">
        <is>
          <t>Выкуплен</t>
        </is>
      </c>
    </row>
    <row r="468">
      <c r="A468" s="15" t="n">
        <v>46323</v>
      </c>
      <c r="B468" t="n">
        <v>44</v>
      </c>
      <c r="C468" t="inlineStr">
        <is>
          <t>Ozon</t>
        </is>
      </c>
      <c r="D468" t="inlineStr">
        <is>
          <t>Ваза керамическая</t>
        </is>
      </c>
      <c r="E468" t="inlineStr">
        <is>
          <t>Декор</t>
        </is>
      </c>
      <c r="F468" t="n">
        <v>1</v>
      </c>
      <c r="G468" s="16" t="n">
        <v>1790</v>
      </c>
      <c r="H468" s="16">
        <f>F468*G468</f>
        <v/>
      </c>
      <c r="I468" t="inlineStr">
        <is>
          <t>Выкуплен</t>
        </is>
      </c>
    </row>
    <row r="469">
      <c r="A469" s="15" t="n">
        <v>46323</v>
      </c>
      <c r="B469" t="n">
        <v>44</v>
      </c>
      <c r="C469" t="inlineStr">
        <is>
          <t>Ozon</t>
        </is>
      </c>
      <c r="D469" t="inlineStr">
        <is>
          <t>Подушка декоративная</t>
        </is>
      </c>
      <c r="E469" t="inlineStr">
        <is>
          <t>Текстиль</t>
        </is>
      </c>
      <c r="F469" t="n">
        <v>1</v>
      </c>
      <c r="G469" s="16" t="n">
        <v>990</v>
      </c>
      <c r="H469" s="16">
        <f>F469*G469</f>
        <v/>
      </c>
      <c r="I469" t="inlineStr">
        <is>
          <t>Выкуплен</t>
        </is>
      </c>
    </row>
    <row r="470">
      <c r="A470" s="15" t="n">
        <v>46323</v>
      </c>
      <c r="B470" t="n">
        <v>44</v>
      </c>
      <c r="C470" t="inlineStr">
        <is>
          <t>Сайт</t>
        </is>
      </c>
      <c r="D470" t="inlineStr">
        <is>
          <t>Свеча ароматическая</t>
        </is>
      </c>
      <c r="E470" t="inlineStr">
        <is>
          <t>Декор</t>
        </is>
      </c>
      <c r="F470" t="n">
        <v>3</v>
      </c>
      <c r="G470" s="16" t="n">
        <v>590</v>
      </c>
      <c r="H470" s="16">
        <f>F470*G470</f>
        <v/>
      </c>
      <c r="I470" t="inlineStr">
        <is>
          <t>Выкуплен</t>
        </is>
      </c>
    </row>
    <row r="471">
      <c r="A471" s="15" t="n">
        <v>46323</v>
      </c>
      <c r="B471" t="n">
        <v>44</v>
      </c>
      <c r="C471" t="inlineStr">
        <is>
          <t>Wildberries</t>
        </is>
      </c>
      <c r="D471" t="inlineStr">
        <is>
          <t>Корзина плетёная</t>
        </is>
      </c>
      <c r="E471" t="inlineStr">
        <is>
          <t>Хранение</t>
        </is>
      </c>
      <c r="F471" t="n">
        <v>2</v>
      </c>
      <c r="G471" s="16" t="n">
        <v>1490</v>
      </c>
      <c r="H471" s="16">
        <f>F471*G471</f>
        <v/>
      </c>
      <c r="I471" t="inlineStr">
        <is>
          <t>Выкуплен</t>
        </is>
      </c>
    </row>
    <row r="472">
      <c r="A472" s="15" t="n">
        <v>46323</v>
      </c>
      <c r="B472" t="n">
        <v>44</v>
      </c>
      <c r="C472" t="inlineStr">
        <is>
          <t>Wildberries</t>
        </is>
      </c>
      <c r="D472" t="inlineStr">
        <is>
          <t>Ваза керамическая</t>
        </is>
      </c>
      <c r="E472" t="inlineStr">
        <is>
          <t>Декор</t>
        </is>
      </c>
      <c r="F472" t="n">
        <v>1</v>
      </c>
      <c r="G472" s="16" t="n">
        <v>1790</v>
      </c>
      <c r="H472" s="16">
        <f>F472*G472</f>
        <v/>
      </c>
      <c r="I472" t="inlineStr">
        <is>
          <t>Выкуплен</t>
        </is>
      </c>
    </row>
    <row r="473">
      <c r="A473" s="15" t="n">
        <v>46323</v>
      </c>
      <c r="B473" t="n">
        <v>44</v>
      </c>
      <c r="C473" t="inlineStr">
        <is>
          <t>Сайт</t>
        </is>
      </c>
      <c r="D473" t="inlineStr">
        <is>
          <t>Плед флисовый</t>
        </is>
      </c>
      <c r="E473" t="inlineStr">
        <is>
          <t>Текстиль</t>
        </is>
      </c>
      <c r="F473" t="n">
        <v>1</v>
      </c>
      <c r="G473" s="16" t="n">
        <v>1590</v>
      </c>
      <c r="H473" s="16">
        <f>F473*G473</f>
        <v/>
      </c>
      <c r="I473" t="inlineStr">
        <is>
          <t>Выкуплен</t>
        </is>
      </c>
    </row>
    <row r="474">
      <c r="A474" s="15" t="n">
        <v>46323</v>
      </c>
      <c r="B474" t="n">
        <v>44</v>
      </c>
      <c r="C474" t="inlineStr">
        <is>
          <t>Wildberries</t>
        </is>
      </c>
      <c r="D474" t="inlineStr">
        <is>
          <t>Корзина плетёная</t>
        </is>
      </c>
      <c r="E474" t="inlineStr">
        <is>
          <t>Хранение</t>
        </is>
      </c>
      <c r="F474" t="n">
        <v>2</v>
      </c>
      <c r="G474" s="16" t="n">
        <v>1490</v>
      </c>
      <c r="H474" s="16">
        <f>F474*G474</f>
        <v/>
      </c>
      <c r="I474" t="inlineStr">
        <is>
          <t>Выкуплен</t>
        </is>
      </c>
    </row>
    <row r="475">
      <c r="A475" s="15" t="n">
        <v>46323</v>
      </c>
      <c r="B475" t="n">
        <v>44</v>
      </c>
      <c r="C475" t="inlineStr">
        <is>
          <t>Wildberries</t>
        </is>
      </c>
      <c r="D475" t="inlineStr">
        <is>
          <t>Термокружка 450 мл</t>
        </is>
      </c>
      <c r="E475" t="inlineStr">
        <is>
          <t>Посуда</t>
        </is>
      </c>
      <c r="F475" t="n">
        <v>3</v>
      </c>
      <c r="G475" s="16" t="n">
        <v>890</v>
      </c>
      <c r="H475" s="16">
        <f>F475*G475</f>
        <v/>
      </c>
      <c r="I475" t="inlineStr">
        <is>
          <t>Возврат</t>
        </is>
      </c>
    </row>
    <row r="476">
      <c r="A476" s="15" t="n">
        <v>46323</v>
      </c>
      <c r="B476" t="n">
        <v>44</v>
      </c>
      <c r="C476" t="inlineStr">
        <is>
          <t>Wildberries</t>
        </is>
      </c>
      <c r="D476" t="inlineStr">
        <is>
          <t>Набор контейнеров</t>
        </is>
      </c>
      <c r="E476" t="inlineStr">
        <is>
          <t>Посуда</t>
        </is>
      </c>
      <c r="F476" t="n">
        <v>2</v>
      </c>
      <c r="G476" s="16" t="n">
        <v>1290</v>
      </c>
      <c r="H476" s="16">
        <f>F476*G476</f>
        <v/>
      </c>
      <c r="I476" t="inlineStr">
        <is>
          <t>Выкуплен</t>
        </is>
      </c>
    </row>
    <row r="477">
      <c r="A477" s="15" t="n">
        <v>46324</v>
      </c>
      <c r="B477" t="n">
        <v>44</v>
      </c>
      <c r="C477" t="inlineStr">
        <is>
          <t>Ozon</t>
        </is>
      </c>
      <c r="D477" t="inlineStr">
        <is>
          <t>Свеча ароматическая</t>
        </is>
      </c>
      <c r="E477" t="inlineStr">
        <is>
          <t>Декор</t>
        </is>
      </c>
      <c r="F477" t="n">
        <v>2</v>
      </c>
      <c r="G477" s="16" t="n">
        <v>590</v>
      </c>
      <c r="H477" s="16">
        <f>F477*G477</f>
        <v/>
      </c>
      <c r="I477" t="inlineStr">
        <is>
          <t>Выкуплен</t>
        </is>
      </c>
    </row>
    <row r="478">
      <c r="A478" s="15" t="n">
        <v>46324</v>
      </c>
      <c r="B478" t="n">
        <v>44</v>
      </c>
      <c r="C478" t="inlineStr">
        <is>
          <t>Сайт</t>
        </is>
      </c>
      <c r="D478" t="inlineStr">
        <is>
          <t>Набор контейнеров</t>
        </is>
      </c>
      <c r="E478" t="inlineStr">
        <is>
          <t>Посуда</t>
        </is>
      </c>
      <c r="F478" t="n">
        <v>1</v>
      </c>
      <c r="G478" s="16" t="n">
        <v>1290</v>
      </c>
      <c r="H478" s="16">
        <f>F478*G478</f>
        <v/>
      </c>
      <c r="I478" t="inlineStr">
        <is>
          <t>Выкуплен</t>
        </is>
      </c>
    </row>
    <row r="479">
      <c r="A479" s="15" t="n">
        <v>46324</v>
      </c>
      <c r="B479" t="n">
        <v>44</v>
      </c>
      <c r="C479" t="inlineStr">
        <is>
          <t>Wildberries</t>
        </is>
      </c>
      <c r="D479" t="inlineStr">
        <is>
          <t>Плед флисовый</t>
        </is>
      </c>
      <c r="E479" t="inlineStr">
        <is>
          <t>Текстиль</t>
        </is>
      </c>
      <c r="F479" t="n">
        <v>3</v>
      </c>
      <c r="G479" s="16" t="n">
        <v>1590</v>
      </c>
      <c r="H479" s="16">
        <f>F479*G479</f>
        <v/>
      </c>
      <c r="I479" t="inlineStr">
        <is>
          <t>Выкуплен</t>
        </is>
      </c>
    </row>
    <row r="480">
      <c r="A480" s="15" t="n">
        <v>46324</v>
      </c>
      <c r="B480" t="n">
        <v>44</v>
      </c>
      <c r="C480" t="inlineStr">
        <is>
          <t>Wildberries</t>
        </is>
      </c>
      <c r="D480" t="inlineStr">
        <is>
          <t>Плед флисовый</t>
        </is>
      </c>
      <c r="E480" t="inlineStr">
        <is>
          <t>Текстиль</t>
        </is>
      </c>
      <c r="F480" t="n">
        <v>1</v>
      </c>
      <c r="G480" s="16" t="n">
        <v>1590</v>
      </c>
      <c r="H480" s="16">
        <f>F480*G480</f>
        <v/>
      </c>
      <c r="I480" t="inlineStr">
        <is>
          <t>Выкуплен</t>
        </is>
      </c>
    </row>
    <row r="481">
      <c r="A481" s="15" t="n">
        <v>46324</v>
      </c>
      <c r="B481" t="n">
        <v>44</v>
      </c>
      <c r="C481" t="inlineStr">
        <is>
          <t>Wildberries</t>
        </is>
      </c>
      <c r="D481" t="inlineStr">
        <is>
          <t>Термокружка 450 мл</t>
        </is>
      </c>
      <c r="E481" t="inlineStr">
        <is>
          <t>Посуда</t>
        </is>
      </c>
      <c r="F481" t="n">
        <v>3</v>
      </c>
      <c r="G481" s="16" t="n">
        <v>890</v>
      </c>
      <c r="H481" s="16">
        <f>F481*G481</f>
        <v/>
      </c>
      <c r="I481" t="inlineStr">
        <is>
          <t>Выкуплен</t>
        </is>
      </c>
    </row>
    <row r="482">
      <c r="A482" s="15" t="n">
        <v>46324</v>
      </c>
      <c r="B482" t="n">
        <v>44</v>
      </c>
      <c r="C482" t="inlineStr">
        <is>
          <t>Wildberries</t>
        </is>
      </c>
      <c r="D482" t="inlineStr">
        <is>
          <t>Органайзер для ящика</t>
        </is>
      </c>
      <c r="E482" t="inlineStr">
        <is>
          <t>Хранение</t>
        </is>
      </c>
      <c r="F482" t="n">
        <v>1</v>
      </c>
      <c r="G482" s="16" t="n">
        <v>690</v>
      </c>
      <c r="H482" s="16">
        <f>F482*G482</f>
        <v/>
      </c>
      <c r="I482" t="inlineStr">
        <is>
          <t>Выкуплен</t>
        </is>
      </c>
    </row>
    <row r="483">
      <c r="A483" s="15" t="n">
        <v>46324</v>
      </c>
      <c r="B483" t="n">
        <v>44</v>
      </c>
      <c r="C483" t="inlineStr">
        <is>
          <t>Ozon</t>
        </is>
      </c>
      <c r="D483" t="inlineStr">
        <is>
          <t>Подушка декоративная</t>
        </is>
      </c>
      <c r="E483" t="inlineStr">
        <is>
          <t>Текстиль</t>
        </is>
      </c>
      <c r="F483" t="n">
        <v>1</v>
      </c>
      <c r="G483" s="16" t="n">
        <v>990</v>
      </c>
      <c r="H483" s="16">
        <f>F483*G483</f>
        <v/>
      </c>
      <c r="I483" t="inlineStr">
        <is>
          <t>Выкуплен</t>
        </is>
      </c>
    </row>
    <row r="484">
      <c r="A484" s="15" t="n">
        <v>46324</v>
      </c>
      <c r="B484" t="n">
        <v>44</v>
      </c>
      <c r="C484" t="inlineStr">
        <is>
          <t>Wildberries</t>
        </is>
      </c>
      <c r="D484" t="inlineStr">
        <is>
          <t>Плед флисовый</t>
        </is>
      </c>
      <c r="E484" t="inlineStr">
        <is>
          <t>Текстиль</t>
        </is>
      </c>
      <c r="F484" t="n">
        <v>1</v>
      </c>
      <c r="G484" s="16" t="n">
        <v>1590</v>
      </c>
      <c r="H484" s="16">
        <f>F484*G484</f>
        <v/>
      </c>
      <c r="I484" t="inlineStr">
        <is>
          <t>Выкуплен</t>
        </is>
      </c>
    </row>
    <row r="485">
      <c r="A485" s="15" t="n">
        <v>46324</v>
      </c>
      <c r="B485" t="n">
        <v>44</v>
      </c>
      <c r="C485" t="inlineStr">
        <is>
          <t>Wildberries</t>
        </is>
      </c>
      <c r="D485" t="inlineStr">
        <is>
          <t>Органайзер для ящика</t>
        </is>
      </c>
      <c r="E485" t="inlineStr">
        <is>
          <t>Хранение</t>
        </is>
      </c>
      <c r="F485" t="n">
        <v>1</v>
      </c>
      <c r="G485" s="16" t="n">
        <v>690</v>
      </c>
      <c r="H485" s="16">
        <f>F485*G485</f>
        <v/>
      </c>
      <c r="I485" t="inlineStr">
        <is>
          <t>Выкуплен</t>
        </is>
      </c>
    </row>
    <row r="486">
      <c r="A486" s="15" t="n">
        <v>46324</v>
      </c>
      <c r="B486" t="n">
        <v>44</v>
      </c>
      <c r="C486" t="inlineStr">
        <is>
          <t>Сайт</t>
        </is>
      </c>
      <c r="D486" t="inlineStr">
        <is>
          <t>Подушка декоративная</t>
        </is>
      </c>
      <c r="E486" t="inlineStr">
        <is>
          <t>Текстиль</t>
        </is>
      </c>
      <c r="F486" t="n">
        <v>1</v>
      </c>
      <c r="G486" s="16" t="n">
        <v>990</v>
      </c>
      <c r="H486" s="16">
        <f>F486*G486</f>
        <v/>
      </c>
      <c r="I486" t="inlineStr">
        <is>
          <t>Выкуплен</t>
        </is>
      </c>
    </row>
    <row r="487">
      <c r="A487" s="15" t="n">
        <v>46324</v>
      </c>
      <c r="B487" t="n">
        <v>44</v>
      </c>
      <c r="C487" t="inlineStr">
        <is>
          <t>Wildberries</t>
        </is>
      </c>
      <c r="D487" t="inlineStr">
        <is>
          <t>Свеча ароматическая</t>
        </is>
      </c>
      <c r="E487" t="inlineStr">
        <is>
          <t>Декор</t>
        </is>
      </c>
      <c r="F487" t="n">
        <v>2</v>
      </c>
      <c r="G487" s="16" t="n">
        <v>590</v>
      </c>
      <c r="H487" s="16">
        <f>F487*G487</f>
        <v/>
      </c>
      <c r="I487" t="inlineStr">
        <is>
          <t>Возврат</t>
        </is>
      </c>
    </row>
    <row r="488">
      <c r="A488" s="15" t="n">
        <v>46324</v>
      </c>
      <c r="B488" t="n">
        <v>44</v>
      </c>
      <c r="C488" t="inlineStr">
        <is>
          <t>Ozon</t>
        </is>
      </c>
      <c r="D488" t="inlineStr">
        <is>
          <t>Свеча ароматическая</t>
        </is>
      </c>
      <c r="E488" t="inlineStr">
        <is>
          <t>Декор</t>
        </is>
      </c>
      <c r="F488" t="n">
        <v>1</v>
      </c>
      <c r="G488" s="16" t="n">
        <v>590</v>
      </c>
      <c r="H488" s="16">
        <f>F488*G488</f>
        <v/>
      </c>
      <c r="I488" t="inlineStr">
        <is>
          <t>Выкуплен</t>
        </is>
      </c>
    </row>
    <row r="489">
      <c r="A489" s="15" t="n">
        <v>46324</v>
      </c>
      <c r="B489" t="n">
        <v>44</v>
      </c>
      <c r="C489" t="inlineStr">
        <is>
          <t>Wildberries</t>
        </is>
      </c>
      <c r="D489" t="inlineStr">
        <is>
          <t>Термокружка 450 мл</t>
        </is>
      </c>
      <c r="E489" t="inlineStr">
        <is>
          <t>Посуда</t>
        </is>
      </c>
      <c r="F489" t="n">
        <v>3</v>
      </c>
      <c r="G489" s="16" t="n">
        <v>890</v>
      </c>
      <c r="H489" s="16">
        <f>F489*G489</f>
        <v/>
      </c>
      <c r="I489" t="inlineStr">
        <is>
          <t>Выкуплен</t>
        </is>
      </c>
    </row>
    <row r="490">
      <c r="A490" s="15" t="n">
        <v>46324</v>
      </c>
      <c r="B490" t="n">
        <v>44</v>
      </c>
      <c r="C490" t="inlineStr">
        <is>
          <t>Wildberries</t>
        </is>
      </c>
      <c r="D490" t="inlineStr">
        <is>
          <t>Корзина плетёная</t>
        </is>
      </c>
      <c r="E490" t="inlineStr">
        <is>
          <t>Хранение</t>
        </is>
      </c>
      <c r="F490" t="n">
        <v>2</v>
      </c>
      <c r="G490" s="16" t="n">
        <v>1490</v>
      </c>
      <c r="H490" s="16">
        <f>F490*G490</f>
        <v/>
      </c>
      <c r="I490" t="inlineStr">
        <is>
          <t>Выкуплен</t>
        </is>
      </c>
    </row>
    <row r="491">
      <c r="A491" s="15" t="n">
        <v>46324</v>
      </c>
      <c r="B491" t="n">
        <v>44</v>
      </c>
      <c r="C491" t="inlineStr">
        <is>
          <t>Сайт</t>
        </is>
      </c>
      <c r="D491" t="inlineStr">
        <is>
          <t>Корзина плетёная</t>
        </is>
      </c>
      <c r="E491" t="inlineStr">
        <is>
          <t>Хранение</t>
        </is>
      </c>
      <c r="F491" t="n">
        <v>2</v>
      </c>
      <c r="G491" s="16" t="n">
        <v>1490</v>
      </c>
      <c r="H491" s="16">
        <f>F491*G491</f>
        <v/>
      </c>
      <c r="I491" t="inlineStr">
        <is>
          <t>Выкуплен</t>
        </is>
      </c>
    </row>
    <row r="492">
      <c r="A492" s="15" t="n">
        <v>46324</v>
      </c>
      <c r="B492" t="n">
        <v>44</v>
      </c>
      <c r="C492" t="inlineStr">
        <is>
          <t>Сайт</t>
        </is>
      </c>
      <c r="D492" t="inlineStr">
        <is>
          <t>Плед флисовый</t>
        </is>
      </c>
      <c r="E492" t="inlineStr">
        <is>
          <t>Текстиль</t>
        </is>
      </c>
      <c r="F492" t="n">
        <v>3</v>
      </c>
      <c r="G492" s="16" t="n">
        <v>1590</v>
      </c>
      <c r="H492" s="16">
        <f>F492*G492</f>
        <v/>
      </c>
      <c r="I492" t="inlineStr">
        <is>
          <t>Выкуплен</t>
        </is>
      </c>
    </row>
    <row r="493">
      <c r="A493" s="15" t="n">
        <v>46324</v>
      </c>
      <c r="B493" t="n">
        <v>44</v>
      </c>
      <c r="C493" t="inlineStr">
        <is>
          <t>Ozon</t>
        </is>
      </c>
      <c r="D493" t="inlineStr">
        <is>
          <t>Свеча ароматическая</t>
        </is>
      </c>
      <c r="E493" t="inlineStr">
        <is>
          <t>Декор</t>
        </is>
      </c>
      <c r="F493" t="n">
        <v>1</v>
      </c>
      <c r="G493" s="16" t="n">
        <v>590</v>
      </c>
      <c r="H493" s="16">
        <f>F493*G493</f>
        <v/>
      </c>
      <c r="I493" t="inlineStr">
        <is>
          <t>Выкуплен</t>
        </is>
      </c>
    </row>
    <row r="494">
      <c r="A494" s="15" t="n">
        <v>46324</v>
      </c>
      <c r="B494" t="n">
        <v>44</v>
      </c>
      <c r="C494" t="inlineStr">
        <is>
          <t>Wildberries</t>
        </is>
      </c>
      <c r="D494" t="inlineStr">
        <is>
          <t>Плед флисовый</t>
        </is>
      </c>
      <c r="E494" t="inlineStr">
        <is>
          <t>Текстиль</t>
        </is>
      </c>
      <c r="F494" t="n">
        <v>1</v>
      </c>
      <c r="G494" s="16" t="n">
        <v>1590</v>
      </c>
      <c r="H494" s="16">
        <f>F494*G494</f>
        <v/>
      </c>
      <c r="I494" t="inlineStr">
        <is>
          <t>Выкуплен</t>
        </is>
      </c>
    </row>
    <row r="495">
      <c r="A495" s="15" t="n">
        <v>46324</v>
      </c>
      <c r="B495" t="n">
        <v>44</v>
      </c>
      <c r="C495" t="inlineStr">
        <is>
          <t>Wildberries</t>
        </is>
      </c>
      <c r="D495" t="inlineStr">
        <is>
          <t>Термокружка 450 мл</t>
        </is>
      </c>
      <c r="E495" t="inlineStr">
        <is>
          <t>Посуда</t>
        </is>
      </c>
      <c r="F495" t="n">
        <v>1</v>
      </c>
      <c r="G495" s="16" t="n">
        <v>890</v>
      </c>
      <c r="H495" s="16">
        <f>F495*G495</f>
        <v/>
      </c>
      <c r="I495" t="inlineStr">
        <is>
          <t>Выкуплен</t>
        </is>
      </c>
    </row>
    <row r="496">
      <c r="A496" s="15" t="n">
        <v>46325</v>
      </c>
      <c r="B496" t="n">
        <v>44</v>
      </c>
      <c r="C496" t="inlineStr">
        <is>
          <t>Сайт</t>
        </is>
      </c>
      <c r="D496" t="inlineStr">
        <is>
          <t>Термокружка 450 мл</t>
        </is>
      </c>
      <c r="E496" t="inlineStr">
        <is>
          <t>Посуда</t>
        </is>
      </c>
      <c r="F496" t="n">
        <v>2</v>
      </c>
      <c r="G496" s="16" t="n">
        <v>890</v>
      </c>
      <c r="H496" s="16">
        <f>F496*G496</f>
        <v/>
      </c>
      <c r="I496" t="inlineStr">
        <is>
          <t>Выкуплен</t>
        </is>
      </c>
    </row>
    <row r="497">
      <c r="A497" s="15" t="n">
        <v>46325</v>
      </c>
      <c r="B497" t="n">
        <v>44</v>
      </c>
      <c r="C497" t="inlineStr">
        <is>
          <t>Сайт</t>
        </is>
      </c>
      <c r="D497" t="inlineStr">
        <is>
          <t>Термокружка 450 мл</t>
        </is>
      </c>
      <c r="E497" t="inlineStr">
        <is>
          <t>Посуда</t>
        </is>
      </c>
      <c r="F497" t="n">
        <v>1</v>
      </c>
      <c r="G497" s="16" t="n">
        <v>890</v>
      </c>
      <c r="H497" s="16">
        <f>F497*G497</f>
        <v/>
      </c>
      <c r="I497" t="inlineStr">
        <is>
          <t>Выкуплен</t>
        </is>
      </c>
    </row>
    <row r="498">
      <c r="A498" s="15" t="n">
        <v>46325</v>
      </c>
      <c r="B498" t="n">
        <v>44</v>
      </c>
      <c r="C498" t="inlineStr">
        <is>
          <t>Ozon</t>
        </is>
      </c>
      <c r="D498" t="inlineStr">
        <is>
          <t>Органайзер для ящика</t>
        </is>
      </c>
      <c r="E498" t="inlineStr">
        <is>
          <t>Хранение</t>
        </is>
      </c>
      <c r="F498" t="n">
        <v>2</v>
      </c>
      <c r="G498" s="16" t="n">
        <v>690</v>
      </c>
      <c r="H498" s="16">
        <f>F498*G498</f>
        <v/>
      </c>
      <c r="I498" t="inlineStr">
        <is>
          <t>Выкуплен</t>
        </is>
      </c>
    </row>
    <row r="499">
      <c r="A499" s="15" t="n">
        <v>46325</v>
      </c>
      <c r="B499" t="n">
        <v>44</v>
      </c>
      <c r="C499" t="inlineStr">
        <is>
          <t>Wildberries</t>
        </is>
      </c>
      <c r="D499" t="inlineStr">
        <is>
          <t>Набор контейнеров</t>
        </is>
      </c>
      <c r="E499" t="inlineStr">
        <is>
          <t>Посуда</t>
        </is>
      </c>
      <c r="F499" t="n">
        <v>1</v>
      </c>
      <c r="G499" s="16" t="n">
        <v>1290</v>
      </c>
      <c r="H499" s="16">
        <f>F499*G499</f>
        <v/>
      </c>
      <c r="I499" t="inlineStr">
        <is>
          <t>Выкуплен</t>
        </is>
      </c>
    </row>
    <row r="500">
      <c r="A500" s="15" t="n">
        <v>46325</v>
      </c>
      <c r="B500" t="n">
        <v>44</v>
      </c>
      <c r="C500" t="inlineStr">
        <is>
          <t>Wildberries</t>
        </is>
      </c>
      <c r="D500" t="inlineStr">
        <is>
          <t>Термокружка 450 мл</t>
        </is>
      </c>
      <c r="E500" t="inlineStr">
        <is>
          <t>Посуда</t>
        </is>
      </c>
      <c r="F500" t="n">
        <v>1</v>
      </c>
      <c r="G500" s="16" t="n">
        <v>890</v>
      </c>
      <c r="H500" s="16">
        <f>F500*G500</f>
        <v/>
      </c>
      <c r="I500" t="inlineStr">
        <is>
          <t>Выкуплен</t>
        </is>
      </c>
    </row>
    <row r="501">
      <c r="A501" s="15" t="n">
        <v>46325</v>
      </c>
      <c r="B501" t="n">
        <v>44</v>
      </c>
      <c r="C501" t="inlineStr">
        <is>
          <t>Wildberries</t>
        </is>
      </c>
      <c r="D501" t="inlineStr">
        <is>
          <t>Набор контейнеров</t>
        </is>
      </c>
      <c r="E501" t="inlineStr">
        <is>
          <t>Посуда</t>
        </is>
      </c>
      <c r="F501" t="n">
        <v>3</v>
      </c>
      <c r="G501" s="16" t="n">
        <v>1290</v>
      </c>
      <c r="H501" s="16">
        <f>F501*G501</f>
        <v/>
      </c>
      <c r="I501" t="inlineStr">
        <is>
          <t>Выкуплен</t>
        </is>
      </c>
    </row>
    <row r="502">
      <c r="A502" s="15" t="n">
        <v>46325</v>
      </c>
      <c r="B502" t="n">
        <v>44</v>
      </c>
      <c r="C502" t="inlineStr">
        <is>
          <t>Wildberries</t>
        </is>
      </c>
      <c r="D502" t="inlineStr">
        <is>
          <t>Органайзер для ящика</t>
        </is>
      </c>
      <c r="E502" t="inlineStr">
        <is>
          <t>Хранение</t>
        </is>
      </c>
      <c r="F502" t="n">
        <v>1</v>
      </c>
      <c r="G502" s="16" t="n">
        <v>690</v>
      </c>
      <c r="H502" s="16">
        <f>F502*G502</f>
        <v/>
      </c>
      <c r="I502" t="inlineStr">
        <is>
          <t>Возврат</t>
        </is>
      </c>
    </row>
    <row r="503">
      <c r="A503" s="15" t="n">
        <v>46325</v>
      </c>
      <c r="B503" t="n">
        <v>44</v>
      </c>
      <c r="C503" t="inlineStr">
        <is>
          <t>Wildberries</t>
        </is>
      </c>
      <c r="D503" t="inlineStr">
        <is>
          <t>Ваза керамическая</t>
        </is>
      </c>
      <c r="E503" t="inlineStr">
        <is>
          <t>Декор</t>
        </is>
      </c>
      <c r="F503" t="n">
        <v>1</v>
      </c>
      <c r="G503" s="16" t="n">
        <v>1790</v>
      </c>
      <c r="H503" s="16">
        <f>F503*G503</f>
        <v/>
      </c>
      <c r="I503" t="inlineStr">
        <is>
          <t>Выкуплен</t>
        </is>
      </c>
    </row>
    <row r="504">
      <c r="A504" s="15" t="n">
        <v>46325</v>
      </c>
      <c r="B504" t="n">
        <v>44</v>
      </c>
      <c r="C504" t="inlineStr">
        <is>
          <t>Ozon</t>
        </is>
      </c>
      <c r="D504" t="inlineStr">
        <is>
          <t>Свеча ароматическая</t>
        </is>
      </c>
      <c r="E504" t="inlineStr">
        <is>
          <t>Декор</t>
        </is>
      </c>
      <c r="F504" t="n">
        <v>1</v>
      </c>
      <c r="G504" s="16" t="n">
        <v>590</v>
      </c>
      <c r="H504" s="16">
        <f>F504*G504</f>
        <v/>
      </c>
      <c r="I504" t="inlineStr">
        <is>
          <t>Выкуплен</t>
        </is>
      </c>
    </row>
    <row r="505">
      <c r="A505" s="15" t="n">
        <v>46325</v>
      </c>
      <c r="B505" t="n">
        <v>44</v>
      </c>
      <c r="C505" t="inlineStr">
        <is>
          <t>Сайт</t>
        </is>
      </c>
      <c r="D505" t="inlineStr">
        <is>
          <t>Органайзер для ящика</t>
        </is>
      </c>
      <c r="E505" t="inlineStr">
        <is>
          <t>Хранение</t>
        </is>
      </c>
      <c r="F505" t="n">
        <v>1</v>
      </c>
      <c r="G505" s="16" t="n">
        <v>690</v>
      </c>
      <c r="H505" s="16">
        <f>F505*G505</f>
        <v/>
      </c>
      <c r="I505" t="inlineStr">
        <is>
          <t>Выкуплен</t>
        </is>
      </c>
    </row>
    <row r="506">
      <c r="A506" s="15" t="n">
        <v>46325</v>
      </c>
      <c r="B506" t="n">
        <v>44</v>
      </c>
      <c r="C506" t="inlineStr">
        <is>
          <t>Wildberries</t>
        </is>
      </c>
      <c r="D506" t="inlineStr">
        <is>
          <t>Свеча ароматическая</t>
        </is>
      </c>
      <c r="E506" t="inlineStr">
        <is>
          <t>Декор</t>
        </is>
      </c>
      <c r="F506" t="n">
        <v>2</v>
      </c>
      <c r="G506" s="16" t="n">
        <v>590</v>
      </c>
      <c r="H506" s="16">
        <f>F506*G506</f>
        <v/>
      </c>
      <c r="I506" t="inlineStr">
        <is>
          <t>Выкуплен</t>
        </is>
      </c>
    </row>
    <row r="507">
      <c r="A507" s="15" t="n">
        <v>46325</v>
      </c>
      <c r="B507" t="n">
        <v>44</v>
      </c>
      <c r="C507" t="inlineStr">
        <is>
          <t>Ozon</t>
        </is>
      </c>
      <c r="D507" t="inlineStr">
        <is>
          <t>Органайзер для ящика</t>
        </is>
      </c>
      <c r="E507" t="inlineStr">
        <is>
          <t>Хранение</t>
        </is>
      </c>
      <c r="F507" t="n">
        <v>1</v>
      </c>
      <c r="G507" s="16" t="n">
        <v>690</v>
      </c>
      <c r="H507" s="16">
        <f>F507*G507</f>
        <v/>
      </c>
      <c r="I507" t="inlineStr">
        <is>
          <t>Выкуплен</t>
        </is>
      </c>
    </row>
    <row r="508">
      <c r="A508" s="15" t="n">
        <v>46325</v>
      </c>
      <c r="B508" t="n">
        <v>44</v>
      </c>
      <c r="C508" t="inlineStr">
        <is>
          <t>Wildberries</t>
        </is>
      </c>
      <c r="D508" t="inlineStr">
        <is>
          <t>Подушка декоративная</t>
        </is>
      </c>
      <c r="E508" t="inlineStr">
        <is>
          <t>Текстиль</t>
        </is>
      </c>
      <c r="F508" t="n">
        <v>1</v>
      </c>
      <c r="G508" s="16" t="n">
        <v>990</v>
      </c>
      <c r="H508" s="16">
        <f>F508*G508</f>
        <v/>
      </c>
      <c r="I508" t="inlineStr">
        <is>
          <t>Выкуплен</t>
        </is>
      </c>
    </row>
    <row r="509">
      <c r="A509" s="15" t="n">
        <v>46325</v>
      </c>
      <c r="B509" t="n">
        <v>44</v>
      </c>
      <c r="C509" t="inlineStr">
        <is>
          <t>Wildberries</t>
        </is>
      </c>
      <c r="D509" t="inlineStr">
        <is>
          <t>Свеча ароматическая</t>
        </is>
      </c>
      <c r="E509" t="inlineStr">
        <is>
          <t>Декор</t>
        </is>
      </c>
      <c r="F509" t="n">
        <v>1</v>
      </c>
      <c r="G509" s="16" t="n">
        <v>590</v>
      </c>
      <c r="H509" s="16">
        <f>F509*G509</f>
        <v/>
      </c>
      <c r="I509" t="inlineStr">
        <is>
          <t>Выкуплен</t>
        </is>
      </c>
    </row>
    <row r="510">
      <c r="A510" s="15" t="n">
        <v>46325</v>
      </c>
      <c r="B510" t="n">
        <v>44</v>
      </c>
      <c r="C510" t="inlineStr">
        <is>
          <t>Wildberries</t>
        </is>
      </c>
      <c r="D510" t="inlineStr">
        <is>
          <t>Подушка декоративная</t>
        </is>
      </c>
      <c r="E510" t="inlineStr">
        <is>
          <t>Текстиль</t>
        </is>
      </c>
      <c r="F510" t="n">
        <v>1</v>
      </c>
      <c r="G510" s="16" t="n">
        <v>990</v>
      </c>
      <c r="H510" s="16">
        <f>F510*G510</f>
        <v/>
      </c>
      <c r="I510" t="inlineStr">
        <is>
          <t>Выкуплен</t>
        </is>
      </c>
    </row>
    <row r="511">
      <c r="A511" s="15" t="n">
        <v>46325</v>
      </c>
      <c r="B511" t="n">
        <v>44</v>
      </c>
      <c r="C511" t="inlineStr">
        <is>
          <t>Wildberries</t>
        </is>
      </c>
      <c r="D511" t="inlineStr">
        <is>
          <t>Подушка декоративная</t>
        </is>
      </c>
      <c r="E511" t="inlineStr">
        <is>
          <t>Текстиль</t>
        </is>
      </c>
      <c r="F511" t="n">
        <v>2</v>
      </c>
      <c r="G511" s="16" t="n">
        <v>990</v>
      </c>
      <c r="H511" s="16">
        <f>F511*G511</f>
        <v/>
      </c>
      <c r="I511" t="inlineStr">
        <is>
          <t>Выкуплен</t>
        </is>
      </c>
    </row>
    <row r="512">
      <c r="A512" s="15" t="n">
        <v>46325</v>
      </c>
      <c r="B512" t="n">
        <v>44</v>
      </c>
      <c r="C512" t="inlineStr">
        <is>
          <t>Ozon</t>
        </is>
      </c>
      <c r="D512" t="inlineStr">
        <is>
          <t>Набор контейнеров</t>
        </is>
      </c>
      <c r="E512" t="inlineStr">
        <is>
          <t>Посуда</t>
        </is>
      </c>
      <c r="F512" t="n">
        <v>1</v>
      </c>
      <c r="G512" s="16" t="n">
        <v>1290</v>
      </c>
      <c r="H512" s="16">
        <f>F512*G512</f>
        <v/>
      </c>
      <c r="I512" t="inlineStr">
        <is>
          <t>Выкуплен</t>
        </is>
      </c>
    </row>
    <row r="513">
      <c r="A513" s="15" t="n">
        <v>46325</v>
      </c>
      <c r="B513" t="n">
        <v>44</v>
      </c>
      <c r="C513" t="inlineStr">
        <is>
          <t>Сайт</t>
        </is>
      </c>
      <c r="D513" t="inlineStr">
        <is>
          <t>Свеча ароматическая</t>
        </is>
      </c>
      <c r="E513" t="inlineStr">
        <is>
          <t>Декор</t>
        </is>
      </c>
      <c r="F513" t="n">
        <v>1</v>
      </c>
      <c r="G513" s="16" t="n">
        <v>590</v>
      </c>
      <c r="H513" s="16">
        <f>F513*G513</f>
        <v/>
      </c>
      <c r="I513" t="inlineStr">
        <is>
          <t>Выкуплен</t>
        </is>
      </c>
    </row>
    <row r="514">
      <c r="A514" s="15" t="n">
        <v>46325</v>
      </c>
      <c r="B514" t="n">
        <v>44</v>
      </c>
      <c r="C514" t="inlineStr">
        <is>
          <t>Сайт</t>
        </is>
      </c>
      <c r="D514" t="inlineStr">
        <is>
          <t>Подушка декоративная</t>
        </is>
      </c>
      <c r="E514" t="inlineStr">
        <is>
          <t>Текстиль</t>
        </is>
      </c>
      <c r="F514" t="n">
        <v>1</v>
      </c>
      <c r="G514" s="16" t="n">
        <v>990</v>
      </c>
      <c r="H514" s="16">
        <f>F514*G514</f>
        <v/>
      </c>
      <c r="I514" t="inlineStr">
        <is>
          <t>Возврат</t>
        </is>
      </c>
    </row>
    <row r="515">
      <c r="A515" s="15" t="n">
        <v>46325</v>
      </c>
      <c r="B515" t="n">
        <v>44</v>
      </c>
      <c r="C515" t="inlineStr">
        <is>
          <t>Wildberries</t>
        </is>
      </c>
      <c r="D515" t="inlineStr">
        <is>
          <t>Свеча ароматическая</t>
        </is>
      </c>
      <c r="E515" t="inlineStr">
        <is>
          <t>Декор</t>
        </is>
      </c>
      <c r="F515" t="n">
        <v>1</v>
      </c>
      <c r="G515" s="16" t="n">
        <v>590</v>
      </c>
      <c r="H515" s="16">
        <f>F515*G515</f>
        <v/>
      </c>
      <c r="I515" t="inlineStr">
        <is>
          <t>Выкуплен</t>
        </is>
      </c>
    </row>
    <row r="516">
      <c r="A516" s="15" t="n">
        <v>46325</v>
      </c>
      <c r="B516" t="n">
        <v>44</v>
      </c>
      <c r="C516" t="inlineStr">
        <is>
          <t>Сайт</t>
        </is>
      </c>
      <c r="D516" t="inlineStr">
        <is>
          <t>Органайзер для ящика</t>
        </is>
      </c>
      <c r="E516" t="inlineStr">
        <is>
          <t>Хранение</t>
        </is>
      </c>
      <c r="F516" t="n">
        <v>1</v>
      </c>
      <c r="G516" s="16" t="n">
        <v>690</v>
      </c>
      <c r="H516" s="16">
        <f>F516*G516</f>
        <v/>
      </c>
      <c r="I516" t="inlineStr">
        <is>
          <t>Выкуплен</t>
        </is>
      </c>
    </row>
    <row r="517">
      <c r="A517" s="15" t="n">
        <v>46326</v>
      </c>
      <c r="B517" t="n">
        <v>44</v>
      </c>
      <c r="C517" t="inlineStr">
        <is>
          <t>Ozon</t>
        </is>
      </c>
      <c r="D517" t="inlineStr">
        <is>
          <t>Органайзер для ящика</t>
        </is>
      </c>
      <c r="E517" t="inlineStr">
        <is>
          <t>Хранение</t>
        </is>
      </c>
      <c r="F517" t="n">
        <v>2</v>
      </c>
      <c r="G517" s="16" t="n">
        <v>690</v>
      </c>
      <c r="H517" s="16">
        <f>F517*G517</f>
        <v/>
      </c>
      <c r="I517" t="inlineStr">
        <is>
          <t>Выкуплен</t>
        </is>
      </c>
    </row>
    <row r="518">
      <c r="A518" s="15" t="n">
        <v>46326</v>
      </c>
      <c r="B518" t="n">
        <v>44</v>
      </c>
      <c r="C518" t="inlineStr">
        <is>
          <t>Wildberries</t>
        </is>
      </c>
      <c r="D518" t="inlineStr">
        <is>
          <t>Плед флисовый</t>
        </is>
      </c>
      <c r="E518" t="inlineStr">
        <is>
          <t>Текстиль</t>
        </is>
      </c>
      <c r="F518" t="n">
        <v>1</v>
      </c>
      <c r="G518" s="16" t="n">
        <v>1590</v>
      </c>
      <c r="H518" s="16">
        <f>F518*G518</f>
        <v/>
      </c>
      <c r="I518" t="inlineStr">
        <is>
          <t>Выкуплен</t>
        </is>
      </c>
    </row>
    <row r="519">
      <c r="A519" s="15" t="n">
        <v>46326</v>
      </c>
      <c r="B519" t="n">
        <v>44</v>
      </c>
      <c r="C519" t="inlineStr">
        <is>
          <t>Wildberries</t>
        </is>
      </c>
      <c r="D519" t="inlineStr">
        <is>
          <t>Набор контейнеров</t>
        </is>
      </c>
      <c r="E519" t="inlineStr">
        <is>
          <t>Посуда</t>
        </is>
      </c>
      <c r="F519" t="n">
        <v>3</v>
      </c>
      <c r="G519" s="16" t="n">
        <v>1290</v>
      </c>
      <c r="H519" s="16">
        <f>F519*G519</f>
        <v/>
      </c>
      <c r="I519" t="inlineStr">
        <is>
          <t>Выкуплен</t>
        </is>
      </c>
    </row>
    <row r="520">
      <c r="A520" s="15" t="n">
        <v>46326</v>
      </c>
      <c r="B520" t="n">
        <v>44</v>
      </c>
      <c r="C520" t="inlineStr">
        <is>
          <t>Сайт</t>
        </is>
      </c>
      <c r="D520" t="inlineStr">
        <is>
          <t>Свеча ароматическая</t>
        </is>
      </c>
      <c r="E520" t="inlineStr">
        <is>
          <t>Декор</t>
        </is>
      </c>
      <c r="F520" t="n">
        <v>1</v>
      </c>
      <c r="G520" s="16" t="n">
        <v>590</v>
      </c>
      <c r="H520" s="16">
        <f>F520*G520</f>
        <v/>
      </c>
      <c r="I520" t="inlineStr">
        <is>
          <t>Выкуплен</t>
        </is>
      </c>
    </row>
    <row r="521">
      <c r="A521" s="15" t="n">
        <v>46326</v>
      </c>
      <c r="B521" t="n">
        <v>44</v>
      </c>
      <c r="C521" t="inlineStr">
        <is>
          <t>Wildberries</t>
        </is>
      </c>
      <c r="D521" t="inlineStr">
        <is>
          <t>Набор контейнеров</t>
        </is>
      </c>
      <c r="E521" t="inlineStr">
        <is>
          <t>Посуда</t>
        </is>
      </c>
      <c r="F521" t="n">
        <v>1</v>
      </c>
      <c r="G521" s="16" t="n">
        <v>1290</v>
      </c>
      <c r="H521" s="16">
        <f>F521*G521</f>
        <v/>
      </c>
      <c r="I521" t="inlineStr">
        <is>
          <t>Выкуплен</t>
        </is>
      </c>
    </row>
    <row r="522">
      <c r="A522" s="15" t="n">
        <v>46326</v>
      </c>
      <c r="B522" t="n">
        <v>44</v>
      </c>
      <c r="C522" t="inlineStr">
        <is>
          <t>Wildberries</t>
        </is>
      </c>
      <c r="D522" t="inlineStr">
        <is>
          <t>Корзина плетёная</t>
        </is>
      </c>
      <c r="E522" t="inlineStr">
        <is>
          <t>Хранение</t>
        </is>
      </c>
      <c r="F522" t="n">
        <v>1</v>
      </c>
      <c r="G522" s="16" t="n">
        <v>1490</v>
      </c>
      <c r="H522" s="16">
        <f>F522*G522</f>
        <v/>
      </c>
      <c r="I522" t="inlineStr">
        <is>
          <t>Выкуплен</t>
        </is>
      </c>
    </row>
    <row r="523">
      <c r="A523" s="15" t="n">
        <v>46326</v>
      </c>
      <c r="B523" t="n">
        <v>44</v>
      </c>
      <c r="C523" t="inlineStr">
        <is>
          <t>Ozon</t>
        </is>
      </c>
      <c r="D523" t="inlineStr">
        <is>
          <t>Свеча ароматическая</t>
        </is>
      </c>
      <c r="E523" t="inlineStr">
        <is>
          <t>Декор</t>
        </is>
      </c>
      <c r="F523" t="n">
        <v>1</v>
      </c>
      <c r="G523" s="16" t="n">
        <v>590</v>
      </c>
      <c r="H523" s="16">
        <f>F523*G523</f>
        <v/>
      </c>
      <c r="I523" t="inlineStr">
        <is>
          <t>Выкуплен</t>
        </is>
      </c>
    </row>
    <row r="524">
      <c r="A524" s="15" t="n">
        <v>46326</v>
      </c>
      <c r="B524" t="n">
        <v>44</v>
      </c>
      <c r="C524" t="inlineStr">
        <is>
          <t>Wildberries</t>
        </is>
      </c>
      <c r="D524" t="inlineStr">
        <is>
          <t>Ваза керамическая</t>
        </is>
      </c>
      <c r="E524" t="inlineStr">
        <is>
          <t>Декор</t>
        </is>
      </c>
      <c r="F524" t="n">
        <v>1</v>
      </c>
      <c r="G524" s="16" t="n">
        <v>1790</v>
      </c>
      <c r="H524" s="16">
        <f>F524*G524</f>
        <v/>
      </c>
      <c r="I524" t="inlineStr">
        <is>
          <t>Выкуплен</t>
        </is>
      </c>
    </row>
    <row r="525">
      <c r="A525" s="15" t="n">
        <v>46326</v>
      </c>
      <c r="B525" t="n">
        <v>44</v>
      </c>
      <c r="C525" t="inlineStr">
        <is>
          <t>Wildberries</t>
        </is>
      </c>
      <c r="D525" t="inlineStr">
        <is>
          <t>Плед флисовый</t>
        </is>
      </c>
      <c r="E525" t="inlineStr">
        <is>
          <t>Текстиль</t>
        </is>
      </c>
      <c r="F525" t="n">
        <v>1</v>
      </c>
      <c r="G525" s="16" t="n">
        <v>1590</v>
      </c>
      <c r="H525" s="16">
        <f>F525*G525</f>
        <v/>
      </c>
      <c r="I525" t="inlineStr">
        <is>
          <t>Выкуплен</t>
        </is>
      </c>
    </row>
    <row r="526">
      <c r="A526" s="15" t="n">
        <v>46326</v>
      </c>
      <c r="B526" t="n">
        <v>44</v>
      </c>
      <c r="C526" t="inlineStr">
        <is>
          <t>Wildberries</t>
        </is>
      </c>
      <c r="D526" t="inlineStr">
        <is>
          <t>Корзина плетёная</t>
        </is>
      </c>
      <c r="E526" t="inlineStr">
        <is>
          <t>Хранение</t>
        </is>
      </c>
      <c r="F526" t="n">
        <v>2</v>
      </c>
      <c r="G526" s="16" t="n">
        <v>1490</v>
      </c>
      <c r="H526" s="16">
        <f>F526*G526</f>
        <v/>
      </c>
      <c r="I526" t="inlineStr">
        <is>
          <t>Выкуплен</t>
        </is>
      </c>
    </row>
    <row r="527">
      <c r="A527" s="15" t="n">
        <v>46326</v>
      </c>
      <c r="B527" t="n">
        <v>44</v>
      </c>
      <c r="C527" t="inlineStr">
        <is>
          <t>Wildberries</t>
        </is>
      </c>
      <c r="D527" t="inlineStr">
        <is>
          <t>Корзина плетёная</t>
        </is>
      </c>
      <c r="E527" t="inlineStr">
        <is>
          <t>Хранение</t>
        </is>
      </c>
      <c r="F527" t="n">
        <v>1</v>
      </c>
      <c r="G527" s="16" t="n">
        <v>1490</v>
      </c>
      <c r="H527" s="16">
        <f>F527*G527</f>
        <v/>
      </c>
      <c r="I527" t="inlineStr">
        <is>
          <t>Выкуплен</t>
        </is>
      </c>
    </row>
    <row r="528">
      <c r="A528" s="15" t="n">
        <v>46326</v>
      </c>
      <c r="B528" t="n">
        <v>44</v>
      </c>
      <c r="C528" t="inlineStr">
        <is>
          <t>Wildberries</t>
        </is>
      </c>
      <c r="D528" t="inlineStr">
        <is>
          <t>Термокружка 450 мл</t>
        </is>
      </c>
      <c r="E528" t="inlineStr">
        <is>
          <t>Посуда</t>
        </is>
      </c>
      <c r="F528" t="n">
        <v>1</v>
      </c>
      <c r="G528" s="16" t="n">
        <v>890</v>
      </c>
      <c r="H528" s="16">
        <f>F528*G528</f>
        <v/>
      </c>
      <c r="I528" t="inlineStr">
        <is>
          <t>Выкуплен</t>
        </is>
      </c>
    </row>
    <row r="529">
      <c r="A529" s="15" t="n">
        <v>46326</v>
      </c>
      <c r="B529" t="n">
        <v>44</v>
      </c>
      <c r="C529" t="inlineStr">
        <is>
          <t>Сайт</t>
        </is>
      </c>
      <c r="D529" t="inlineStr">
        <is>
          <t>Органайзер для ящика</t>
        </is>
      </c>
      <c r="E529" t="inlineStr">
        <is>
          <t>Хранение</t>
        </is>
      </c>
      <c r="F529" t="n">
        <v>2</v>
      </c>
      <c r="G529" s="16" t="n">
        <v>690</v>
      </c>
      <c r="H529" s="16">
        <f>F529*G529</f>
        <v/>
      </c>
      <c r="I529" t="inlineStr">
        <is>
          <t>Выкуплен</t>
        </is>
      </c>
    </row>
    <row r="530">
      <c r="A530" s="15" t="n">
        <v>46326</v>
      </c>
      <c r="B530" t="n">
        <v>44</v>
      </c>
      <c r="C530" t="inlineStr">
        <is>
          <t>Ozon</t>
        </is>
      </c>
      <c r="D530" t="inlineStr">
        <is>
          <t>Свеча ароматическая</t>
        </is>
      </c>
      <c r="E530" t="inlineStr">
        <is>
          <t>Декор</t>
        </is>
      </c>
      <c r="F530" t="n">
        <v>1</v>
      </c>
      <c r="G530" s="16" t="n">
        <v>590</v>
      </c>
      <c r="H530" s="16">
        <f>F530*G530</f>
        <v/>
      </c>
      <c r="I530" t="inlineStr">
        <is>
          <t>Выкуплен</t>
        </is>
      </c>
    </row>
    <row r="531">
      <c r="A531" s="15" t="n">
        <v>46326</v>
      </c>
      <c r="B531" t="n">
        <v>44</v>
      </c>
      <c r="C531" t="inlineStr">
        <is>
          <t>Wildberries</t>
        </is>
      </c>
      <c r="D531" t="inlineStr">
        <is>
          <t>Свеча ароматическая</t>
        </is>
      </c>
      <c r="E531" t="inlineStr">
        <is>
          <t>Декор</t>
        </is>
      </c>
      <c r="F531" t="n">
        <v>1</v>
      </c>
      <c r="G531" s="16" t="n">
        <v>590</v>
      </c>
      <c r="H531" s="16">
        <f>F531*G531</f>
        <v/>
      </c>
      <c r="I531" t="inlineStr">
        <is>
          <t>Выкуплен</t>
        </is>
      </c>
    </row>
    <row r="532">
      <c r="A532" s="15" t="n">
        <v>46326</v>
      </c>
      <c r="B532" t="n">
        <v>44</v>
      </c>
      <c r="C532" t="inlineStr">
        <is>
          <t>Сайт</t>
        </is>
      </c>
      <c r="D532" t="inlineStr">
        <is>
          <t>Ваза керамическая</t>
        </is>
      </c>
      <c r="E532" t="inlineStr">
        <is>
          <t>Декор</t>
        </is>
      </c>
      <c r="F532" t="n">
        <v>1</v>
      </c>
      <c r="G532" s="16" t="n">
        <v>1790</v>
      </c>
      <c r="H532" s="16">
        <f>F532*G532</f>
        <v/>
      </c>
      <c r="I532" t="inlineStr">
        <is>
          <t>Выкуплен</t>
        </is>
      </c>
    </row>
    <row r="533">
      <c r="A533" s="15" t="n">
        <v>46326</v>
      </c>
      <c r="B533" t="n">
        <v>44</v>
      </c>
      <c r="C533" t="inlineStr">
        <is>
          <t>Wildberries</t>
        </is>
      </c>
      <c r="D533" t="inlineStr">
        <is>
          <t>Набор контейнеров</t>
        </is>
      </c>
      <c r="E533" t="inlineStr">
        <is>
          <t>Посуда</t>
        </is>
      </c>
      <c r="F533" t="n">
        <v>1</v>
      </c>
      <c r="G533" s="16" t="n">
        <v>1290</v>
      </c>
      <c r="H533" s="16">
        <f>F533*G533</f>
        <v/>
      </c>
      <c r="I533" t="inlineStr">
        <is>
          <t>Выкуплен</t>
        </is>
      </c>
    </row>
    <row r="534">
      <c r="A534" s="15" t="n">
        <v>46326</v>
      </c>
      <c r="B534" t="n">
        <v>44</v>
      </c>
      <c r="C534" t="inlineStr">
        <is>
          <t>Сайт</t>
        </is>
      </c>
      <c r="D534" t="inlineStr">
        <is>
          <t>Плед флисовый</t>
        </is>
      </c>
      <c r="E534" t="inlineStr">
        <is>
          <t>Текстиль</t>
        </is>
      </c>
      <c r="F534" t="n">
        <v>3</v>
      </c>
      <c r="G534" s="16" t="n">
        <v>1590</v>
      </c>
      <c r="H534" s="16">
        <f>F534*G534</f>
        <v/>
      </c>
      <c r="I534" t="inlineStr">
        <is>
          <t>Выкуплен</t>
        </is>
      </c>
    </row>
    <row r="535">
      <c r="A535" s="15" t="n">
        <v>46326</v>
      </c>
      <c r="B535" t="n">
        <v>44</v>
      </c>
      <c r="C535" t="inlineStr">
        <is>
          <t>Ozon</t>
        </is>
      </c>
      <c r="D535" t="inlineStr">
        <is>
          <t>Ваза керамическая</t>
        </is>
      </c>
      <c r="E535" t="inlineStr">
        <is>
          <t>Декор</t>
        </is>
      </c>
      <c r="F535" t="n">
        <v>2</v>
      </c>
      <c r="G535" s="16" t="n">
        <v>1790</v>
      </c>
      <c r="H535" s="16">
        <f>F535*G535</f>
        <v/>
      </c>
      <c r="I535" t="inlineStr">
        <is>
          <t>Выкуплен</t>
        </is>
      </c>
    </row>
    <row r="536">
      <c r="A536" s="15" t="n">
        <v>46326</v>
      </c>
      <c r="B536" t="n">
        <v>44</v>
      </c>
      <c r="C536" t="inlineStr">
        <is>
          <t>Wildberries</t>
        </is>
      </c>
      <c r="D536" t="inlineStr">
        <is>
          <t>Набор контейнеров</t>
        </is>
      </c>
      <c r="E536" t="inlineStr">
        <is>
          <t>Посуда</t>
        </is>
      </c>
      <c r="F536" t="n">
        <v>1</v>
      </c>
      <c r="G536" s="16" t="n">
        <v>1290</v>
      </c>
      <c r="H536" s="16">
        <f>F536*G536</f>
        <v/>
      </c>
      <c r="I536" t="inlineStr">
        <is>
          <t>Возврат</t>
        </is>
      </c>
    </row>
    <row r="537">
      <c r="A537" s="15" t="n">
        <v>46326</v>
      </c>
      <c r="B537" t="n">
        <v>44</v>
      </c>
      <c r="C537" t="inlineStr">
        <is>
          <t>Ozon</t>
        </is>
      </c>
      <c r="D537" t="inlineStr">
        <is>
          <t>Органайзер для ящика</t>
        </is>
      </c>
      <c r="E537" t="inlineStr">
        <is>
          <t>Хранение</t>
        </is>
      </c>
      <c r="F537" t="n">
        <v>1</v>
      </c>
      <c r="G537" s="16" t="n">
        <v>690</v>
      </c>
      <c r="H537" s="16">
        <f>F537*G537</f>
        <v/>
      </c>
      <c r="I537" t="inlineStr">
        <is>
          <t>Выкуплен</t>
        </is>
      </c>
    </row>
    <row r="538">
      <c r="A538" s="15" t="n">
        <v>46327</v>
      </c>
      <c r="B538" t="n">
        <v>44</v>
      </c>
      <c r="C538" t="inlineStr">
        <is>
          <t>Ozon</t>
        </is>
      </c>
      <c r="D538" t="inlineStr">
        <is>
          <t>Свеча ароматическая</t>
        </is>
      </c>
      <c r="E538" t="inlineStr">
        <is>
          <t>Декор</t>
        </is>
      </c>
      <c r="F538" t="n">
        <v>1</v>
      </c>
      <c r="G538" s="16" t="n">
        <v>590</v>
      </c>
      <c r="H538" s="16">
        <f>F538*G538</f>
        <v/>
      </c>
      <c r="I538" t="inlineStr">
        <is>
          <t>Выкуплен</t>
        </is>
      </c>
    </row>
    <row r="539">
      <c r="A539" s="15" t="n">
        <v>46327</v>
      </c>
      <c r="B539" t="n">
        <v>44</v>
      </c>
      <c r="C539" t="inlineStr">
        <is>
          <t>Ozon</t>
        </is>
      </c>
      <c r="D539" t="inlineStr">
        <is>
          <t>Подушка декоративная</t>
        </is>
      </c>
      <c r="E539" t="inlineStr">
        <is>
          <t>Текстиль</t>
        </is>
      </c>
      <c r="F539" t="n">
        <v>1</v>
      </c>
      <c r="G539" s="16" t="n">
        <v>990</v>
      </c>
      <c r="H539" s="16">
        <f>F539*G539</f>
        <v/>
      </c>
      <c r="I539" t="inlineStr">
        <is>
          <t>Выкуплен</t>
        </is>
      </c>
    </row>
    <row r="540">
      <c r="A540" s="15" t="n">
        <v>46327</v>
      </c>
      <c r="B540" t="n">
        <v>44</v>
      </c>
      <c r="C540" t="inlineStr">
        <is>
          <t>Wildberries</t>
        </is>
      </c>
      <c r="D540" t="inlineStr">
        <is>
          <t>Набор контейнеров</t>
        </is>
      </c>
      <c r="E540" t="inlineStr">
        <is>
          <t>Посуда</t>
        </is>
      </c>
      <c r="F540" t="n">
        <v>3</v>
      </c>
      <c r="G540" s="16" t="n">
        <v>1290</v>
      </c>
      <c r="H540" s="16">
        <f>F540*G540</f>
        <v/>
      </c>
      <c r="I540" t="inlineStr">
        <is>
          <t>Выкуплен</t>
        </is>
      </c>
    </row>
    <row r="541">
      <c r="A541" s="15" t="n">
        <v>46327</v>
      </c>
      <c r="B541" t="n">
        <v>44</v>
      </c>
      <c r="C541" t="inlineStr">
        <is>
          <t>Ozon</t>
        </is>
      </c>
      <c r="D541" t="inlineStr">
        <is>
          <t>Термокружка 450 мл</t>
        </is>
      </c>
      <c r="E541" t="inlineStr">
        <is>
          <t>Посуда</t>
        </is>
      </c>
      <c r="F541" t="n">
        <v>1</v>
      </c>
      <c r="G541" s="16" t="n">
        <v>890</v>
      </c>
      <c r="H541" s="16">
        <f>F541*G541</f>
        <v/>
      </c>
      <c r="I541" t="inlineStr">
        <is>
          <t>Выкуплен</t>
        </is>
      </c>
    </row>
    <row r="542">
      <c r="A542" s="15" t="n">
        <v>46327</v>
      </c>
      <c r="B542" t="n">
        <v>44</v>
      </c>
      <c r="C542" t="inlineStr">
        <is>
          <t>Сайт</t>
        </is>
      </c>
      <c r="D542" t="inlineStr">
        <is>
          <t>Термокружка 450 мл</t>
        </is>
      </c>
      <c r="E542" t="inlineStr">
        <is>
          <t>Посуда</t>
        </is>
      </c>
      <c r="F542" t="n">
        <v>1</v>
      </c>
      <c r="G542" s="16" t="n">
        <v>890</v>
      </c>
      <c r="H542" s="16">
        <f>F542*G542</f>
        <v/>
      </c>
      <c r="I542" t="inlineStr">
        <is>
          <t>Выкуплен</t>
        </is>
      </c>
    </row>
    <row r="543">
      <c r="A543" s="15" t="n">
        <v>46327</v>
      </c>
      <c r="B543" t="n">
        <v>44</v>
      </c>
      <c r="C543" t="inlineStr">
        <is>
          <t>Ozon</t>
        </is>
      </c>
      <c r="D543" t="inlineStr">
        <is>
          <t>Термокружка 450 мл</t>
        </is>
      </c>
      <c r="E543" t="inlineStr">
        <is>
          <t>Посуда</t>
        </is>
      </c>
      <c r="F543" t="n">
        <v>1</v>
      </c>
      <c r="G543" s="16" t="n">
        <v>890</v>
      </c>
      <c r="H543" s="16">
        <f>F543*G543</f>
        <v/>
      </c>
      <c r="I543" t="inlineStr">
        <is>
          <t>Выкуплен</t>
        </is>
      </c>
    </row>
    <row r="544">
      <c r="A544" s="15" t="n">
        <v>46327</v>
      </c>
      <c r="B544" t="n">
        <v>44</v>
      </c>
      <c r="C544" t="inlineStr">
        <is>
          <t>Сайт</t>
        </is>
      </c>
      <c r="D544" t="inlineStr">
        <is>
          <t>Органайзер для ящика</t>
        </is>
      </c>
      <c r="E544" t="inlineStr">
        <is>
          <t>Хранение</t>
        </is>
      </c>
      <c r="F544" t="n">
        <v>2</v>
      </c>
      <c r="G544" s="16" t="n">
        <v>690</v>
      </c>
      <c r="H544" s="16">
        <f>F544*G544</f>
        <v/>
      </c>
      <c r="I544" t="inlineStr">
        <is>
          <t>Выкуплен</t>
        </is>
      </c>
    </row>
    <row r="545">
      <c r="A545" s="15" t="n">
        <v>46327</v>
      </c>
      <c r="B545" t="n">
        <v>44</v>
      </c>
      <c r="C545" t="inlineStr">
        <is>
          <t>Ozon</t>
        </is>
      </c>
      <c r="D545" t="inlineStr">
        <is>
          <t>Плед флисовый</t>
        </is>
      </c>
      <c r="E545" t="inlineStr">
        <is>
          <t>Текстиль</t>
        </is>
      </c>
      <c r="F545" t="n">
        <v>1</v>
      </c>
      <c r="G545" s="16" t="n">
        <v>1590</v>
      </c>
      <c r="H545" s="16">
        <f>F545*G545</f>
        <v/>
      </c>
      <c r="I545" t="inlineStr">
        <is>
          <t>Выкуплен</t>
        </is>
      </c>
    </row>
    <row r="546">
      <c r="A546" s="15" t="n">
        <v>46327</v>
      </c>
      <c r="B546" t="n">
        <v>44</v>
      </c>
      <c r="C546" t="inlineStr">
        <is>
          <t>Ozon</t>
        </is>
      </c>
      <c r="D546" t="inlineStr">
        <is>
          <t>Плед флисовый</t>
        </is>
      </c>
      <c r="E546" t="inlineStr">
        <is>
          <t>Текстиль</t>
        </is>
      </c>
      <c r="F546" t="n">
        <v>1</v>
      </c>
      <c r="G546" s="16" t="n">
        <v>1590</v>
      </c>
      <c r="H546" s="16">
        <f>F546*G546</f>
        <v/>
      </c>
      <c r="I546" t="inlineStr">
        <is>
          <t>Выкуплен</t>
        </is>
      </c>
    </row>
    <row r="547">
      <c r="A547" s="15" t="n">
        <v>46327</v>
      </c>
      <c r="B547" t="n">
        <v>44</v>
      </c>
      <c r="C547" t="inlineStr">
        <is>
          <t>Wildberries</t>
        </is>
      </c>
      <c r="D547" t="inlineStr">
        <is>
          <t>Набор контейнеров</t>
        </is>
      </c>
      <c r="E547" t="inlineStr">
        <is>
          <t>Посуда</t>
        </is>
      </c>
      <c r="F547" t="n">
        <v>1</v>
      </c>
      <c r="G547" s="16" t="n">
        <v>1290</v>
      </c>
      <c r="H547" s="16">
        <f>F547*G547</f>
        <v/>
      </c>
      <c r="I547" t="inlineStr">
        <is>
          <t>Выкуплен</t>
        </is>
      </c>
    </row>
    <row r="548">
      <c r="A548" s="15" t="n">
        <v>46327</v>
      </c>
      <c r="B548" t="n">
        <v>44</v>
      </c>
      <c r="C548" t="inlineStr">
        <is>
          <t>Сайт</t>
        </is>
      </c>
      <c r="D548" t="inlineStr">
        <is>
          <t>Свеча ароматическая</t>
        </is>
      </c>
      <c r="E548" t="inlineStr">
        <is>
          <t>Декор</t>
        </is>
      </c>
      <c r="F548" t="n">
        <v>1</v>
      </c>
      <c r="G548" s="16" t="n">
        <v>590</v>
      </c>
      <c r="H548" s="16">
        <f>F548*G548</f>
        <v/>
      </c>
      <c r="I548" t="inlineStr">
        <is>
          <t>Выкуплен</t>
        </is>
      </c>
    </row>
    <row r="549">
      <c r="A549" s="15" t="n">
        <v>46327</v>
      </c>
      <c r="B549" t="n">
        <v>44</v>
      </c>
      <c r="C549" t="inlineStr">
        <is>
          <t>Wildberries</t>
        </is>
      </c>
      <c r="D549" t="inlineStr">
        <is>
          <t>Корзина плетёная</t>
        </is>
      </c>
      <c r="E549" t="inlineStr">
        <is>
          <t>Хранение</t>
        </is>
      </c>
      <c r="F549" t="n">
        <v>1</v>
      </c>
      <c r="G549" s="16" t="n">
        <v>1490</v>
      </c>
      <c r="H549" s="16">
        <f>F549*G549</f>
        <v/>
      </c>
      <c r="I549" t="inlineStr">
        <is>
          <t>Выкуплен</t>
        </is>
      </c>
    </row>
    <row r="550">
      <c r="A550" s="15" t="n">
        <v>46327</v>
      </c>
      <c r="B550" t="n">
        <v>44</v>
      </c>
      <c r="C550" t="inlineStr">
        <is>
          <t>Wildberries</t>
        </is>
      </c>
      <c r="D550" t="inlineStr">
        <is>
          <t>Термокружка 450 мл</t>
        </is>
      </c>
      <c r="E550" t="inlineStr">
        <is>
          <t>Посуда</t>
        </is>
      </c>
      <c r="F550" t="n">
        <v>1</v>
      </c>
      <c r="G550" s="16" t="n">
        <v>890</v>
      </c>
      <c r="H550" s="16">
        <f>F550*G550</f>
        <v/>
      </c>
      <c r="I550" t="inlineStr">
        <is>
          <t>Выкуплен</t>
        </is>
      </c>
    </row>
    <row r="551">
      <c r="A551" s="15" t="n">
        <v>46327</v>
      </c>
      <c r="B551" t="n">
        <v>44</v>
      </c>
      <c r="C551" t="inlineStr">
        <is>
          <t>Wildberries</t>
        </is>
      </c>
      <c r="D551" t="inlineStr">
        <is>
          <t>Набор контейнеров</t>
        </is>
      </c>
      <c r="E551" t="inlineStr">
        <is>
          <t>Посуда</t>
        </is>
      </c>
      <c r="F551" t="n">
        <v>1</v>
      </c>
      <c r="G551" s="16" t="n">
        <v>1290</v>
      </c>
      <c r="H551" s="16">
        <f>F551*G551</f>
        <v/>
      </c>
      <c r="I551" t="inlineStr">
        <is>
          <t>Выкуплен</t>
        </is>
      </c>
    </row>
    <row r="552">
      <c r="A552" s="15" t="n">
        <v>46327</v>
      </c>
      <c r="B552" t="n">
        <v>44</v>
      </c>
      <c r="C552" t="inlineStr">
        <is>
          <t>Wildberries</t>
        </is>
      </c>
      <c r="D552" t="inlineStr">
        <is>
          <t>Термокружка 450 мл</t>
        </is>
      </c>
      <c r="E552" t="inlineStr">
        <is>
          <t>Посуда</t>
        </is>
      </c>
      <c r="F552" t="n">
        <v>1</v>
      </c>
      <c r="G552" s="16" t="n">
        <v>890</v>
      </c>
      <c r="H552" s="16">
        <f>F552*G552</f>
        <v/>
      </c>
      <c r="I552" t="inlineStr">
        <is>
          <t>Выкуплен</t>
        </is>
      </c>
    </row>
    <row r="553">
      <c r="A553" s="15" t="n">
        <v>46327</v>
      </c>
      <c r="B553" t="n">
        <v>44</v>
      </c>
      <c r="C553" t="inlineStr">
        <is>
          <t>Wildberries</t>
        </is>
      </c>
      <c r="D553" t="inlineStr">
        <is>
          <t>Термокружка 450 мл</t>
        </is>
      </c>
      <c r="E553" t="inlineStr">
        <is>
          <t>Посуда</t>
        </is>
      </c>
      <c r="F553" t="n">
        <v>1</v>
      </c>
      <c r="G553" s="16" t="n">
        <v>890</v>
      </c>
      <c r="H553" s="16">
        <f>F553*G553</f>
        <v/>
      </c>
      <c r="I553" t="inlineStr">
        <is>
          <t>Выкуплен</t>
        </is>
      </c>
    </row>
    <row r="554">
      <c r="A554" s="15" t="n">
        <v>46327</v>
      </c>
      <c r="B554" t="n">
        <v>44</v>
      </c>
      <c r="C554" t="inlineStr">
        <is>
          <t>Wildberries</t>
        </is>
      </c>
      <c r="D554" t="inlineStr">
        <is>
          <t>Термокружка 450 мл</t>
        </is>
      </c>
      <c r="E554" t="inlineStr">
        <is>
          <t>Посуда</t>
        </is>
      </c>
      <c r="F554" t="n">
        <v>1</v>
      </c>
      <c r="G554" s="16" t="n">
        <v>890</v>
      </c>
      <c r="H554" s="16">
        <f>F554*G554</f>
        <v/>
      </c>
      <c r="I554" t="inlineStr">
        <is>
          <t>Выкуплен</t>
        </is>
      </c>
    </row>
    <row r="555">
      <c r="A555" s="15" t="n">
        <v>46327</v>
      </c>
      <c r="B555" t="n">
        <v>44</v>
      </c>
      <c r="C555" t="inlineStr">
        <is>
          <t>Сайт</t>
        </is>
      </c>
      <c r="D555" t="inlineStr">
        <is>
          <t>Термокружка 450 мл</t>
        </is>
      </c>
      <c r="E555" t="inlineStr">
        <is>
          <t>Посуда</t>
        </is>
      </c>
      <c r="F555" t="n">
        <v>2</v>
      </c>
      <c r="G555" s="16" t="n">
        <v>890</v>
      </c>
      <c r="H555" s="16">
        <f>F555*G555</f>
        <v/>
      </c>
      <c r="I555" t="inlineStr">
        <is>
          <t>Выкуплен</t>
        </is>
      </c>
    </row>
    <row r="556">
      <c r="A556" s="15" t="n">
        <v>46327</v>
      </c>
      <c r="B556" t="n">
        <v>44</v>
      </c>
      <c r="C556" t="inlineStr">
        <is>
          <t>Сайт</t>
        </is>
      </c>
      <c r="D556" t="inlineStr">
        <is>
          <t>Органайзер для ящика</t>
        </is>
      </c>
      <c r="E556" t="inlineStr">
        <is>
          <t>Хранение</t>
        </is>
      </c>
      <c r="F556" t="n">
        <v>1</v>
      </c>
      <c r="G556" s="16" t="n">
        <v>690</v>
      </c>
      <c r="H556" s="16">
        <f>F556*G556</f>
        <v/>
      </c>
      <c r="I556" t="inlineStr">
        <is>
          <t>Возврат</t>
        </is>
      </c>
    </row>
  </sheetData>
  <autoFilter ref="A1:I5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2026-11-02T16:20:09Z</dcterms:created>
  <dcterms:modified xsi:type="dcterms:W3CDTF">2026-11-02T16:20:09Z</dcterms:modified>
</cp:coreProperties>
</file>